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905"/>
  </bookViews>
  <sheets>
    <sheet name="Pumping Station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>#REF!</definedName>
    <definedName name="aaa" localSheetId="0">[2]PS1!#REF!</definedName>
    <definedName name="aaa">[2]PS1!#REF!</definedName>
    <definedName name="B">#REF!</definedName>
    <definedName name="C_">#REF!</definedName>
    <definedName name="cd">#REF!</definedName>
    <definedName name="CO_I">#REF!</definedName>
    <definedName name="CO_Z1">[3]Z1_DATA!$B$4:$K$160</definedName>
    <definedName name="co_z2">'[4]zone-2'!$A$1:$D$434</definedName>
    <definedName name="Co_zone3">#REF!</definedName>
    <definedName name="cost_estimate_B">#REF!</definedName>
    <definedName name="Cpipe1">#REF!</definedName>
    <definedName name="Cpipe2">#REF!</definedName>
    <definedName name="Cs">#REF!</definedName>
    <definedName name="D">#REF!</definedName>
    <definedName name="data">[5]Sheet1!$B$3:$E$252</definedName>
    <definedName name="_xlnm.Database">#REF!</definedName>
    <definedName name="Design_sheet">#REF!</definedName>
    <definedName name="Dia">#REF!</definedName>
    <definedName name="_dia1">[7]CPIPE!$B$16:$B$31</definedName>
    <definedName name="E">#REF!</definedName>
    <definedName name="excavationsheet">#REF!</definedName>
    <definedName name="H_B">#REF!</definedName>
    <definedName name="I_CO">'[8]I-CO'!$A$1:$D$487</definedName>
    <definedName name="I_COR">#REF!</definedName>
    <definedName name="invert">#REF!</definedName>
    <definedName name="L1L" localSheetId="0">[9]PS1!#REF!</definedName>
    <definedName name="L1L">[9]PS1!#REF!</definedName>
    <definedName name="L1Q" localSheetId="0">[9]PS1!#REF!</definedName>
    <definedName name="L1Q">[9]PS1!#REF!</definedName>
    <definedName name="L2L" localSheetId="0">[9]PS1!#REF!</definedName>
    <definedName name="L2L">[9]PS1!#REF!</definedName>
    <definedName name="L2Q" localSheetId="0">[9]PS1!#REF!</definedName>
    <definedName name="L2Q">[9]PS1!#REF!</definedName>
    <definedName name="L3L" localSheetId="0">[9]PS1!#REF!</definedName>
    <definedName name="L3L">[9]PS1!#REF!</definedName>
    <definedName name="L3Q" localSheetId="0">[9]PS1!#REF!</definedName>
    <definedName name="L3Q">[9]PS1!#REF!</definedName>
    <definedName name="L4L" localSheetId="0">[9]PS1!#REF!</definedName>
    <definedName name="L4L">[9]PS1!#REF!</definedName>
    <definedName name="L4Q" localSheetId="0">[9]PS1!#REF!</definedName>
    <definedName name="L4Q">[9]PS1!#REF!</definedName>
    <definedName name="L5L" localSheetId="0">[9]PS1!#REF!</definedName>
    <definedName name="L5L">[9]PS1!#REF!</definedName>
    <definedName name="L5Q" localSheetId="0">[9]PS1!#REF!</definedName>
    <definedName name="L5Q">[9]PS1!#REF!</definedName>
    <definedName name="L8L" localSheetId="0">[9]PS1!#REF!</definedName>
    <definedName name="L8L">[9]PS1!#REF!</definedName>
    <definedName name="L8Q" localSheetId="0">[9]PS1!#REF!</definedName>
    <definedName name="L8Q">[9]PS1!#REF!</definedName>
    <definedName name="L9L" localSheetId="0">[9]PS1!#REF!</definedName>
    <definedName name="L9L">[9]PS1!#REF!</definedName>
    <definedName name="L9Q" localSheetId="0">[9]PS1!#REF!</definedName>
    <definedName name="L9Q">[9]PS1!#REF!</definedName>
    <definedName name="Lead_statement" localSheetId="0">'[10]Lead (Final)'!#REF!</definedName>
    <definedName name="Lead_statement">'[10]Lead (Final)'!#REF!</definedName>
    <definedName name="LVL_Z1">[3]MHNO_LEV!$A$1:$B$158</definedName>
    <definedName name="mat_apt_B">#REF!</definedName>
    <definedName name="naveen" localSheetId="0">[2]PS1!#REF!</definedName>
    <definedName name="naveen">[2]PS1!#REF!</definedName>
    <definedName name="NP2__P1__P2_P3">#REF!</definedName>
    <definedName name="_NP3">#REF!</definedName>
    <definedName name="_NP4">#REF!</definedName>
    <definedName name="_xlnm.Print_Area">#REF!</definedName>
    <definedName name="PRINT_AREA_MI">#REF!</definedName>
    <definedName name="RANGE">[11]Cd!$A$17:$F$78</definedName>
    <definedName name="RANGE1">[11]Cs!$A$7:$O$57</definedName>
    <definedName name="RANGE2">[11]CPIPE!$B$18:$E$39</definedName>
    <definedName name="RANGE3">[11]THK!$B$20:$H$41</definedName>
    <definedName name="RANGE4">'[11]CPIPE 1'!$B$16:$E$37</definedName>
    <definedName name="soil_data">#REF!</definedName>
    <definedName name="Sr_No">#REF!</definedName>
    <definedName name="thickness">#REF!</definedName>
    <definedName name="thickness1">#REF!</definedName>
    <definedName name="xxx" localSheetId="0">[2]PS1!#REF!</definedName>
    <definedName name="xxx">[2]PS1!#REF!</definedName>
    <definedName name="Z1_Co">#REF!</definedName>
    <definedName name="Z3_CO">[12]Attributes!$A$1:$D$106</definedName>
  </definedNames>
  <calcPr calcId="124519"/>
</workbook>
</file>

<file path=xl/calcChain.xml><?xml version="1.0" encoding="utf-8"?>
<calcChain xmlns="http://schemas.openxmlformats.org/spreadsheetml/2006/main">
  <c r="F49" i="1"/>
  <c r="E49"/>
  <c r="D49"/>
  <c r="F46"/>
  <c r="E46"/>
  <c r="D46"/>
  <c r="F45"/>
  <c r="E45"/>
  <c r="D45"/>
  <c r="D43"/>
  <c r="F9"/>
  <c r="E9"/>
  <c r="D9"/>
  <c r="F8"/>
  <c r="E8"/>
  <c r="D8"/>
  <c r="E6"/>
  <c r="D6"/>
  <c r="F5"/>
  <c r="F29" s="1"/>
  <c r="E5"/>
  <c r="E34" s="1"/>
  <c r="D5"/>
  <c r="D29" s="1"/>
  <c r="E29" l="1"/>
  <c r="D39"/>
  <c r="F39"/>
  <c r="E39"/>
  <c r="E35"/>
  <c r="E36" s="1"/>
  <c r="E20"/>
  <c r="E21" s="1"/>
  <c r="D34"/>
  <c r="F34"/>
  <c r="D20"/>
  <c r="D21" s="1"/>
  <c r="F20"/>
  <c r="F21" s="1"/>
  <c r="D22" l="1"/>
  <c r="D24"/>
  <c r="D25" s="1"/>
  <c r="D26" s="1"/>
  <c r="D27" s="1"/>
  <c r="F22"/>
  <c r="F28" s="1"/>
  <c r="F30" s="1"/>
  <c r="F24"/>
  <c r="F25" s="1"/>
  <c r="F26" s="1"/>
  <c r="F27" s="1"/>
  <c r="F35"/>
  <c r="F36" s="1"/>
  <c r="E24"/>
  <c r="E25" s="1"/>
  <c r="E26" s="1"/>
  <c r="E27" s="1"/>
  <c r="E22"/>
  <c r="E28" s="1"/>
  <c r="E30" s="1"/>
  <c r="D35"/>
  <c r="D36" s="1"/>
  <c r="D28" l="1"/>
  <c r="D30" s="1"/>
  <c r="E43"/>
  <c r="E40"/>
  <c r="E41" s="1"/>
  <c r="E37" s="1"/>
  <c r="E31"/>
  <c r="E32" s="1"/>
  <c r="E33" s="1"/>
  <c r="F40"/>
  <c r="F41" s="1"/>
  <c r="F37" s="1"/>
  <c r="F31"/>
  <c r="F32" s="1"/>
  <c r="F33" s="1"/>
  <c r="F43"/>
  <c r="F42" l="1"/>
  <c r="F48" s="1"/>
  <c r="F47"/>
  <c r="E42"/>
  <c r="E48" s="1"/>
  <c r="E47"/>
  <c r="D31"/>
  <c r="D32" s="1"/>
  <c r="D33" s="1"/>
  <c r="D40"/>
  <c r="D41" s="1"/>
  <c r="D37" s="1"/>
  <c r="D42" l="1"/>
  <c r="D48" s="1"/>
  <c r="D47"/>
</calcChain>
</file>

<file path=xl/sharedStrings.xml><?xml version="1.0" encoding="utf-8"?>
<sst xmlns="http://schemas.openxmlformats.org/spreadsheetml/2006/main" count="96" uniqueCount="63">
  <si>
    <t>Tool for Design of Sewage Pumping Station</t>
  </si>
  <si>
    <t>Sr. no</t>
  </si>
  <si>
    <t>Design of Sewage Lifting Station</t>
  </si>
  <si>
    <t>Unit</t>
  </si>
  <si>
    <t xml:space="preserve">PS -1 </t>
  </si>
  <si>
    <t>PS -2</t>
  </si>
  <si>
    <t>PS -3</t>
  </si>
  <si>
    <t>Peak Sewage flow</t>
  </si>
  <si>
    <t>lps</t>
  </si>
  <si>
    <t>lpd</t>
  </si>
  <si>
    <t>Peak factor</t>
  </si>
  <si>
    <t>Average Sewage flow</t>
  </si>
  <si>
    <t>Wetwell Design</t>
  </si>
  <si>
    <t>Detention time in Wetwell</t>
  </si>
  <si>
    <t>mins</t>
  </si>
  <si>
    <t>Cum</t>
  </si>
  <si>
    <t>m</t>
  </si>
  <si>
    <t>Sq.m</t>
  </si>
  <si>
    <t>m/s</t>
  </si>
  <si>
    <t>mm</t>
  </si>
  <si>
    <t>Proposed pumps Working</t>
  </si>
  <si>
    <t>numbers</t>
  </si>
  <si>
    <t>Stand by pumps</t>
  </si>
  <si>
    <t>cum/hr</t>
  </si>
  <si>
    <t>Hydraulic Details</t>
  </si>
  <si>
    <t>Invert Level</t>
  </si>
  <si>
    <t>Ground Level</t>
  </si>
  <si>
    <t>Depth</t>
  </si>
  <si>
    <t>Head loss</t>
  </si>
  <si>
    <t>Total head required</t>
  </si>
  <si>
    <t>HP required</t>
  </si>
  <si>
    <t>Diameter of the pipe proposed</t>
  </si>
  <si>
    <t>HDPE</t>
  </si>
  <si>
    <t>A</t>
  </si>
  <si>
    <t>Liquid depth in wet well assumed</t>
  </si>
  <si>
    <t>Velocity of flow during peak flow</t>
  </si>
  <si>
    <t>Velocity of flow during average flow</t>
  </si>
  <si>
    <t>Delivery length of pumping Main</t>
  </si>
  <si>
    <t>Material of pumping Main pipe</t>
  </si>
  <si>
    <t>B</t>
  </si>
  <si>
    <t>Design of Sewage Pumping Station</t>
  </si>
  <si>
    <t>Volume of the Wetwell Required</t>
  </si>
  <si>
    <t>Area of the Wetwell Required</t>
  </si>
  <si>
    <t>Diameter of the wetwell</t>
  </si>
  <si>
    <t>Diameter of the wetwell, say</t>
  </si>
  <si>
    <t xml:space="preserve">Diameter of pumping main for average flow </t>
  </si>
  <si>
    <t xml:space="preserve">Diameter of pumping main for peak flow </t>
  </si>
  <si>
    <t>Average dia for peak &amp; average flow</t>
  </si>
  <si>
    <t>Dia of pumping main</t>
  </si>
  <si>
    <t>Area of pumping main pipe</t>
  </si>
  <si>
    <t>Sq. m</t>
  </si>
  <si>
    <t>Velocity in pipe for peak flow</t>
  </si>
  <si>
    <t xml:space="preserve">Discharge in each Pump </t>
  </si>
  <si>
    <t xml:space="preserve">Discharge in each Pump, say </t>
  </si>
  <si>
    <t>Pumping Head</t>
  </si>
  <si>
    <t>Level of Delivery Point above GL of SPS</t>
  </si>
  <si>
    <t>C</t>
  </si>
  <si>
    <t>Output Table</t>
  </si>
  <si>
    <t xml:space="preserve">Diameter of the wetwell </t>
  </si>
  <si>
    <t>D</t>
  </si>
  <si>
    <r>
      <t xml:space="preserve">Input Information: </t>
    </r>
    <r>
      <rPr>
        <sz val="9"/>
        <rFont val="Arial"/>
        <family val="2"/>
      </rPr>
      <t xml:space="preserve">In yellow cells information to be filled as per particular requirement  </t>
    </r>
  </si>
  <si>
    <r>
      <t>Review/Update If needed</t>
    </r>
    <r>
      <rPr>
        <sz val="9"/>
        <rFont val="Arial"/>
        <family val="2"/>
      </rPr>
      <t>: In green cells review information and update if needed</t>
    </r>
  </si>
  <si>
    <r>
      <rPr>
        <b/>
        <sz val="9"/>
        <color rgb="FF00B0F0"/>
        <rFont val="Arial"/>
        <family val="2"/>
      </rPr>
      <t>Guidance:</t>
    </r>
    <r>
      <rPr>
        <sz val="9"/>
        <color rgb="FF00B0F0"/>
        <rFont val="Arial"/>
        <family val="2"/>
      </rPr>
      <t xml:space="preserve"> In yellow cells information to be filled as per particular requirement. In green cells review the information and update/revise if needed. </t>
    </r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</si>
</sst>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sz val="9"/>
      <color rgb="FF00B0F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2" fontId="3" fillId="2" borderId="2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vertical="top" wrapText="1"/>
    </xf>
    <xf numFmtId="0" fontId="1" fillId="0" borderId="2" xfId="0" quotePrefix="1" applyFont="1" applyBorder="1" applyAlignment="1">
      <alignment horizontal="left" vertical="top" wrapText="1"/>
    </xf>
    <xf numFmtId="2" fontId="1" fillId="3" borderId="2" xfId="0" applyNumberFormat="1" applyFont="1" applyFill="1" applyBorder="1" applyAlignment="1">
      <alignment vertical="top" wrapText="1"/>
    </xf>
    <xf numFmtId="1" fontId="1" fillId="0" borderId="0" xfId="0" applyNumberFormat="1" applyFont="1" applyAlignment="1">
      <alignment vertical="top" wrapText="1"/>
    </xf>
    <xf numFmtId="1" fontId="1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 applyAlignment="1">
      <alignment vertical="top" wrapText="1"/>
    </xf>
    <xf numFmtId="2" fontId="2" fillId="4" borderId="2" xfId="0" applyNumberFormat="1" applyFont="1" applyFill="1" applyBorder="1" applyAlignment="1">
      <alignment horizontal="right" vertical="top" wrapText="1"/>
    </xf>
    <xf numFmtId="0" fontId="5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2" fontId="1" fillId="5" borderId="2" xfId="0" applyNumberFormat="1" applyFont="1" applyFill="1" applyBorder="1" applyAlignment="1">
      <alignment vertical="top" wrapText="1"/>
    </xf>
    <xf numFmtId="1" fontId="1" fillId="5" borderId="2" xfId="0" applyNumberFormat="1" applyFont="1" applyFill="1" applyBorder="1" applyAlignment="1">
      <alignment horizontal="right" vertical="top" wrapText="1"/>
    </xf>
    <xf numFmtId="10" fontId="1" fillId="5" borderId="2" xfId="0" applyNumberFormat="1" applyFont="1" applyFill="1" applyBorder="1" applyAlignment="1">
      <alignment horizontal="right" vertical="top" wrapText="1"/>
    </xf>
    <xf numFmtId="2" fontId="1" fillId="5" borderId="2" xfId="0" applyNumberFormat="1" applyFont="1" applyFill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IBM%2027-03-2010/nss/NCR%20PB/Sewerage/DPR_Sewerage_preparation/Draft%20DPR%20R%206/Annex%20D-7%20to%20D%2026_Design_Network_Bedding_Quantiti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lserver\upg\Theni_UGD\draft%20fianl%20report\Annexures\Lead_Then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mum104057\460-000010_R1\0Projects\460-000010_R1\1B\1B-finalr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lserver\upg\0projects\Tuticorin\design\design_data\DESIGN_DATA_Z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veen\D\bhu\porur\Hydra.%20Design(07-11-03)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lserver\upg\0projects\Tuticorin\design\design_data\DESIGN_DATA_Z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lserver\upg\0projects\Tuticorin\design\design_data\DESIGN_DATA_Z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lserver\upg\Tuticorin_UGD\from%20bangalore\1A_Desig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mum104057\d\0Projects\SHR\swr_dwg_est\costing\rd14&amp;3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mum104057\d\0Projects\460%20000010%203\Excel\final%20design\1C_r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lserver\upg\0projects\Tuticorin\design\design_data\DESIGN_DATA_i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hu\porur\Hydra.%20Design(07-11-03)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umping Station (2)"/>
      <sheetName val="Sewer-CAD"/>
      <sheetName val="MH ZONE WISE"/>
      <sheetName val="Hydraulic Design"/>
      <sheetName val="Pumping Station"/>
      <sheetName val="MH Type"/>
      <sheetName val="DVALUE"/>
      <sheetName val="Civil Works"/>
      <sheetName val="Material Apputenances"/>
      <sheetName val="Abstrct of Pipes"/>
      <sheetName val="Pipe Dia-Depth-Lengths"/>
      <sheetName val="Bed Calculations"/>
      <sheetName val="MH_Excavation"/>
      <sheetName val="Bedding"/>
      <sheetName val="Load-Fact"/>
      <sheetName val="Bed Class"/>
      <sheetName val="THK "/>
      <sheetName val="CPIPE"/>
      <sheetName val="CPIPE2 "/>
      <sheetName val="Cd "/>
      <sheetName val="Cs "/>
      <sheetName val="Std.table"/>
    </sheetNames>
    <sheetDataSet>
      <sheetData sheetId="0"/>
      <sheetData sheetId="1"/>
      <sheetData sheetId="2"/>
      <sheetData sheetId="3">
        <row r="4697">
          <cell r="AG4697">
            <v>207.49820762749724</v>
          </cell>
        </row>
        <row r="4698">
          <cell r="AE4698">
            <v>211</v>
          </cell>
        </row>
        <row r="5033">
          <cell r="AE5033">
            <v>207</v>
          </cell>
          <cell r="AG5033">
            <v>202.76105597535405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Lead (Final)"/>
      <sheetName val="Abs_Shoring"/>
      <sheetName val="RCC pipe cost"/>
      <sheetName val="CI Pipe Cost"/>
      <sheetName val="Detail_Manhole I revised"/>
      <sheetName val="Abstract_Manhole I (revised)"/>
      <sheetName val="DE of embankment"/>
      <sheetName val="Abstract_Manhole II"/>
      <sheetName val="Detail_Manhole II"/>
      <sheetName val="Detail_Manhole III"/>
      <sheetName val="Abstract_Manhole III"/>
      <sheetName val="SW Pipe cost"/>
      <sheetName val="PWD.Sch.Rates"/>
      <sheetName val="Vent pipe"/>
      <sheetName val="MH details"/>
      <sheetName val="Item Rates"/>
      <sheetName val="Data-Works (Final)"/>
      <sheetName val="Conveyance of pipes"/>
      <sheetName val="Detail_Shoring"/>
      <sheetName val="VALVES &amp; SPLS"/>
      <sheetName val="Drop_Manhole"/>
      <sheetName val="xxx Detail_Manhole I "/>
      <sheetName val="xxx Abstract_Manhole I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1a.0"/>
      <sheetName val="1B(rd)"/>
      <sheetName val="1B(cc)"/>
      <sheetName val="1B(sp)"/>
      <sheetName val="cost"/>
      <sheetName val="B.1.1"/>
      <sheetName val="B.1.2"/>
      <sheetName val="B.2.1"/>
      <sheetName val="B.2.2"/>
      <sheetName val="B.3.1"/>
      <sheetName val="B.3.2"/>
      <sheetName val="Dia-Len"/>
      <sheetName val="MH_exv"/>
      <sheetName val="MH pivot data"/>
      <sheetName val="Sheet7"/>
      <sheetName val="Manhole"/>
      <sheetName val="Pf"/>
      <sheetName val="Annex 6.7"/>
      <sheetName val="Bed Class"/>
      <sheetName val="Bed Calculation"/>
      <sheetName val="Tot-Excav"/>
      <sheetName val="CPIPE"/>
      <sheetName val="CPIPE 1"/>
      <sheetName val="Annex 6.2"/>
      <sheetName val="Design"/>
      <sheetName val="cd_1B"/>
      <sheetName val="Load-fact"/>
      <sheetName val="BCost MH"/>
      <sheetName val="Bedding"/>
      <sheetName val="Qfull"/>
      <sheetName val="HELP"/>
      <sheetName val="Vfull"/>
      <sheetName val="length"/>
      <sheetName val="DVALUE"/>
      <sheetName val="Timber"/>
      <sheetName val="Cd"/>
      <sheetName val="THK"/>
      <sheetName val="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18">
          <cell r="B18" t="str">
            <v>Dia</v>
          </cell>
          <cell r="C18">
            <v>1</v>
          </cell>
          <cell r="D18">
            <v>2</v>
          </cell>
          <cell r="E18">
            <v>3</v>
          </cell>
        </row>
        <row r="19">
          <cell r="B19">
            <v>80</v>
          </cell>
          <cell r="C19">
            <v>1040</v>
          </cell>
          <cell r="E19">
            <v>1040</v>
          </cell>
        </row>
        <row r="20">
          <cell r="B20">
            <v>100</v>
          </cell>
          <cell r="C20">
            <v>1040</v>
          </cell>
          <cell r="E20">
            <v>1040</v>
          </cell>
        </row>
        <row r="21">
          <cell r="B21">
            <v>125</v>
          </cell>
          <cell r="C21">
            <v>1040</v>
          </cell>
          <cell r="E21">
            <v>1040</v>
          </cell>
        </row>
        <row r="22">
          <cell r="B22">
            <v>150</v>
          </cell>
          <cell r="C22">
            <v>1040</v>
          </cell>
          <cell r="E22">
            <v>1040</v>
          </cell>
        </row>
        <row r="23">
          <cell r="B23">
            <v>200</v>
          </cell>
          <cell r="C23">
            <v>1040</v>
          </cell>
          <cell r="E23">
            <v>1040</v>
          </cell>
        </row>
        <row r="24">
          <cell r="B24">
            <v>250</v>
          </cell>
          <cell r="C24">
            <v>1140</v>
          </cell>
          <cell r="E24">
            <v>1140</v>
          </cell>
        </row>
        <row r="25">
          <cell r="B25">
            <v>300</v>
          </cell>
          <cell r="C25">
            <v>1200</v>
          </cell>
          <cell r="D25">
            <v>3040</v>
          </cell>
          <cell r="E25">
            <v>1200</v>
          </cell>
        </row>
        <row r="26">
          <cell r="B26">
            <v>350</v>
          </cell>
          <cell r="C26">
            <v>1260</v>
          </cell>
          <cell r="D26">
            <v>3040</v>
          </cell>
          <cell r="E26">
            <v>1260</v>
          </cell>
        </row>
        <row r="27">
          <cell r="B27">
            <v>400</v>
          </cell>
          <cell r="C27">
            <v>1360</v>
          </cell>
          <cell r="D27">
            <v>3460</v>
          </cell>
          <cell r="E27">
            <v>3460</v>
          </cell>
        </row>
        <row r="28">
          <cell r="B28">
            <v>450</v>
          </cell>
          <cell r="C28">
            <v>1480</v>
          </cell>
          <cell r="D28">
            <v>3760</v>
          </cell>
          <cell r="E28">
            <v>3760</v>
          </cell>
        </row>
        <row r="29">
          <cell r="B29">
            <v>500</v>
          </cell>
          <cell r="C29">
            <v>1660</v>
          </cell>
          <cell r="D29">
            <v>4160</v>
          </cell>
          <cell r="E29">
            <v>4160</v>
          </cell>
        </row>
        <row r="30">
          <cell r="B30">
            <v>600</v>
          </cell>
          <cell r="C30">
            <v>1900</v>
          </cell>
          <cell r="D30">
            <v>4720</v>
          </cell>
          <cell r="E30">
            <v>4720</v>
          </cell>
        </row>
        <row r="31">
          <cell r="B31">
            <v>700</v>
          </cell>
          <cell r="C31">
            <v>2100</v>
          </cell>
          <cell r="D31">
            <v>5320</v>
          </cell>
          <cell r="E31">
            <v>5120</v>
          </cell>
        </row>
        <row r="32">
          <cell r="B32">
            <v>800</v>
          </cell>
          <cell r="C32">
            <v>2300</v>
          </cell>
          <cell r="D32">
            <v>6060</v>
          </cell>
          <cell r="E32">
            <v>6060</v>
          </cell>
        </row>
        <row r="33">
          <cell r="B33">
            <v>900</v>
          </cell>
          <cell r="C33">
            <v>2500</v>
          </cell>
          <cell r="D33">
            <v>6760</v>
          </cell>
          <cell r="E33">
            <v>6760</v>
          </cell>
        </row>
        <row r="34">
          <cell r="B34">
            <v>1000</v>
          </cell>
          <cell r="C34">
            <v>2680</v>
          </cell>
          <cell r="D34">
            <v>7400</v>
          </cell>
          <cell r="E34">
            <v>7400</v>
          </cell>
        </row>
        <row r="35">
          <cell r="B35">
            <v>1100</v>
          </cell>
          <cell r="C35">
            <v>2780</v>
          </cell>
          <cell r="D35">
            <v>8200</v>
          </cell>
          <cell r="E35">
            <v>8200</v>
          </cell>
        </row>
        <row r="36">
          <cell r="B36">
            <v>1200</v>
          </cell>
          <cell r="C36">
            <v>2880</v>
          </cell>
          <cell r="D36">
            <v>9000</v>
          </cell>
          <cell r="E36">
            <v>9000</v>
          </cell>
        </row>
        <row r="37">
          <cell r="B37">
            <v>1400</v>
          </cell>
          <cell r="C37">
            <v>2900</v>
          </cell>
          <cell r="E37">
            <v>10610</v>
          </cell>
        </row>
        <row r="38">
          <cell r="B38">
            <v>1600</v>
          </cell>
          <cell r="C38">
            <v>2980</v>
          </cell>
          <cell r="E38">
            <v>12800</v>
          </cell>
        </row>
        <row r="39">
          <cell r="B39">
            <v>1800</v>
          </cell>
          <cell r="C39">
            <v>2980</v>
          </cell>
          <cell r="E39">
            <v>13800</v>
          </cell>
        </row>
      </sheetData>
      <sheetData sheetId="23" refreshError="1">
        <row r="16">
          <cell r="B16" t="str">
            <v>Dia</v>
          </cell>
          <cell r="C16">
            <v>1</v>
          </cell>
          <cell r="D16">
            <v>2</v>
          </cell>
          <cell r="E16">
            <v>3</v>
          </cell>
        </row>
        <row r="17">
          <cell r="B17">
            <v>80</v>
          </cell>
          <cell r="C17">
            <v>1040</v>
          </cell>
          <cell r="D17">
            <v>0</v>
          </cell>
        </row>
        <row r="18">
          <cell r="B18">
            <v>100</v>
          </cell>
          <cell r="C18">
            <v>1040</v>
          </cell>
          <cell r="D18">
            <v>0</v>
          </cell>
        </row>
        <row r="19">
          <cell r="B19">
            <v>125</v>
          </cell>
          <cell r="C19">
            <v>1040</v>
          </cell>
          <cell r="D19">
            <v>0</v>
          </cell>
        </row>
        <row r="20">
          <cell r="B20">
            <v>150</v>
          </cell>
          <cell r="C20">
            <v>1040</v>
          </cell>
          <cell r="D20">
            <v>0</v>
          </cell>
        </row>
        <row r="21">
          <cell r="B21">
            <v>200</v>
          </cell>
          <cell r="C21">
            <v>1040</v>
          </cell>
          <cell r="D21">
            <v>0</v>
          </cell>
        </row>
        <row r="22">
          <cell r="B22">
            <v>250</v>
          </cell>
          <cell r="C22">
            <v>1140</v>
          </cell>
          <cell r="D22">
            <v>0</v>
          </cell>
        </row>
        <row r="23">
          <cell r="B23">
            <v>300</v>
          </cell>
          <cell r="C23">
            <v>1200</v>
          </cell>
          <cell r="D23">
            <v>3040</v>
          </cell>
        </row>
        <row r="24">
          <cell r="B24">
            <v>350</v>
          </cell>
          <cell r="C24">
            <v>1260</v>
          </cell>
          <cell r="D24">
            <v>3040</v>
          </cell>
        </row>
        <row r="25">
          <cell r="B25">
            <v>400</v>
          </cell>
          <cell r="C25">
            <v>1360</v>
          </cell>
          <cell r="D25">
            <v>3460</v>
          </cell>
          <cell r="E25">
            <v>3460</v>
          </cell>
        </row>
        <row r="26">
          <cell r="B26">
            <v>450</v>
          </cell>
          <cell r="C26">
            <v>1480</v>
          </cell>
          <cell r="D26">
            <v>3760</v>
          </cell>
          <cell r="E26">
            <v>3760</v>
          </cell>
        </row>
        <row r="27">
          <cell r="B27">
            <v>500</v>
          </cell>
          <cell r="C27">
            <v>1660</v>
          </cell>
          <cell r="D27">
            <v>4160</v>
          </cell>
          <cell r="E27">
            <v>4160</v>
          </cell>
        </row>
        <row r="28">
          <cell r="B28">
            <v>600</v>
          </cell>
          <cell r="C28">
            <v>1900</v>
          </cell>
          <cell r="D28">
            <v>4720</v>
          </cell>
          <cell r="E28">
            <v>4720</v>
          </cell>
        </row>
        <row r="29">
          <cell r="B29">
            <v>700</v>
          </cell>
          <cell r="C29">
            <v>2100</v>
          </cell>
          <cell r="D29">
            <v>5320</v>
          </cell>
          <cell r="E29">
            <v>5120</v>
          </cell>
        </row>
        <row r="30">
          <cell r="B30">
            <v>800</v>
          </cell>
          <cell r="C30">
            <v>2300</v>
          </cell>
          <cell r="D30">
            <v>6060</v>
          </cell>
          <cell r="E30">
            <v>6060</v>
          </cell>
        </row>
        <row r="31">
          <cell r="B31">
            <v>900</v>
          </cell>
          <cell r="C31">
            <v>2500</v>
          </cell>
          <cell r="D31">
            <v>6760</v>
          </cell>
          <cell r="E31">
            <v>6760</v>
          </cell>
        </row>
        <row r="32">
          <cell r="B32">
            <v>1000</v>
          </cell>
          <cell r="C32">
            <v>2680</v>
          </cell>
          <cell r="D32">
            <v>7400</v>
          </cell>
          <cell r="E32">
            <v>7400</v>
          </cell>
        </row>
        <row r="33">
          <cell r="B33">
            <v>1100</v>
          </cell>
          <cell r="C33">
            <v>2780</v>
          </cell>
          <cell r="D33">
            <v>8200</v>
          </cell>
          <cell r="E33">
            <v>8200</v>
          </cell>
        </row>
        <row r="34">
          <cell r="B34">
            <v>1200</v>
          </cell>
          <cell r="C34">
            <v>2880</v>
          </cell>
          <cell r="D34">
            <v>9000</v>
          </cell>
          <cell r="E34">
            <v>9000</v>
          </cell>
        </row>
        <row r="35">
          <cell r="B35">
            <v>1400</v>
          </cell>
          <cell r="C35">
            <v>2900</v>
          </cell>
          <cell r="E35">
            <v>10610</v>
          </cell>
        </row>
        <row r="36">
          <cell r="B36">
            <v>1600</v>
          </cell>
          <cell r="C36">
            <v>2980</v>
          </cell>
          <cell r="E36">
            <v>12800</v>
          </cell>
        </row>
        <row r="37">
          <cell r="B37">
            <v>1800</v>
          </cell>
          <cell r="C37">
            <v>2980</v>
          </cell>
          <cell r="E37">
            <v>13800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>
        <row r="17">
          <cell r="A17" t="str">
            <v>H/B</v>
          </cell>
          <cell r="B17">
            <v>1</v>
          </cell>
          <cell r="C17">
            <v>2</v>
          </cell>
          <cell r="D17">
            <v>3</v>
          </cell>
          <cell r="E17">
            <v>4</v>
          </cell>
          <cell r="F17">
            <v>5</v>
          </cell>
        </row>
        <row r="18">
          <cell r="A18">
            <v>0.25</v>
          </cell>
          <cell r="B18">
            <v>0.22750000000000001</v>
          </cell>
          <cell r="C18">
            <v>0.23050000000000001</v>
          </cell>
          <cell r="D18">
            <v>0.23200000000000001</v>
          </cell>
          <cell r="E18">
            <v>0.23449999999999999</v>
          </cell>
          <cell r="F18">
            <v>0.23699999999999999</v>
          </cell>
        </row>
        <row r="19">
          <cell r="A19">
            <v>0.5</v>
          </cell>
          <cell r="B19">
            <v>0.45500000000000002</v>
          </cell>
          <cell r="C19">
            <v>0.46100000000000002</v>
          </cell>
          <cell r="D19">
            <v>0.46400000000000002</v>
          </cell>
          <cell r="E19">
            <v>0.46899999999999997</v>
          </cell>
          <cell r="F19">
            <v>0.47399999999999998</v>
          </cell>
        </row>
        <row r="20">
          <cell r="A20">
            <v>0.75</v>
          </cell>
          <cell r="B20">
            <v>0.6925</v>
          </cell>
          <cell r="C20">
            <v>0.65649999999999997</v>
          </cell>
          <cell r="D20">
            <v>0.66399999999999992</v>
          </cell>
          <cell r="E20">
            <v>0.67500000000000004</v>
          </cell>
          <cell r="F20">
            <v>0.68599999999999994</v>
          </cell>
        </row>
        <row r="21">
          <cell r="A21">
            <v>1</v>
          </cell>
          <cell r="B21">
            <v>0.93</v>
          </cell>
          <cell r="C21">
            <v>0.85199999999999998</v>
          </cell>
          <cell r="D21">
            <v>0.86399999999999999</v>
          </cell>
          <cell r="E21">
            <v>0.88100000000000001</v>
          </cell>
          <cell r="F21">
            <v>0.89800000000000002</v>
          </cell>
        </row>
        <row r="22">
          <cell r="A22">
            <v>1.25</v>
          </cell>
          <cell r="B22">
            <v>1.0349999999999999</v>
          </cell>
          <cell r="C22">
            <v>1.0175000000000001</v>
          </cell>
          <cell r="D22">
            <v>1.036</v>
          </cell>
          <cell r="E22">
            <v>1.0615000000000001</v>
          </cell>
          <cell r="F22">
            <v>1.0880000000000001</v>
          </cell>
        </row>
        <row r="23">
          <cell r="A23">
            <v>1.5</v>
          </cell>
          <cell r="B23">
            <v>1.1399999999999999</v>
          </cell>
          <cell r="C23">
            <v>1.1830000000000001</v>
          </cell>
          <cell r="D23">
            <v>1.208</v>
          </cell>
          <cell r="E23">
            <v>1.242</v>
          </cell>
          <cell r="F23">
            <v>1.278</v>
          </cell>
        </row>
        <row r="24">
          <cell r="A24">
            <v>1.75</v>
          </cell>
          <cell r="B24">
            <v>1.2675000000000001</v>
          </cell>
          <cell r="C24">
            <v>1.3235000000000001</v>
          </cell>
          <cell r="D24">
            <v>1.3559999999999999</v>
          </cell>
          <cell r="E24">
            <v>1.401</v>
          </cell>
          <cell r="F24">
            <v>1.448</v>
          </cell>
        </row>
        <row r="25">
          <cell r="A25">
            <v>2</v>
          </cell>
          <cell r="B25">
            <v>1.395</v>
          </cell>
          <cell r="C25">
            <v>1.464</v>
          </cell>
          <cell r="D25">
            <v>1.504</v>
          </cell>
          <cell r="E25">
            <v>1.56</v>
          </cell>
          <cell r="F25">
            <v>1.6180000000000001</v>
          </cell>
        </row>
        <row r="26">
          <cell r="A26">
            <v>2.25</v>
          </cell>
          <cell r="B26">
            <v>1.5005000000000002</v>
          </cell>
          <cell r="C26">
            <v>1.583</v>
          </cell>
          <cell r="D26">
            <v>1.6339999999999999</v>
          </cell>
          <cell r="E26">
            <v>1.6990000000000001</v>
          </cell>
          <cell r="F26">
            <v>1.7705000000000002</v>
          </cell>
        </row>
        <row r="27">
          <cell r="A27">
            <v>2.5</v>
          </cell>
          <cell r="B27">
            <v>1.6060000000000001</v>
          </cell>
          <cell r="C27">
            <v>1.702</v>
          </cell>
          <cell r="D27">
            <v>1.764</v>
          </cell>
          <cell r="E27">
            <v>1.8380000000000001</v>
          </cell>
          <cell r="F27">
            <v>1.923</v>
          </cell>
        </row>
        <row r="28">
          <cell r="A28">
            <v>2.75</v>
          </cell>
          <cell r="B28">
            <v>1.6930000000000001</v>
          </cell>
          <cell r="C28">
            <v>1.8029999999999999</v>
          </cell>
          <cell r="D28">
            <v>1.871</v>
          </cell>
          <cell r="E28">
            <v>1.9605000000000001</v>
          </cell>
          <cell r="F28">
            <v>2.0594999999999999</v>
          </cell>
        </row>
        <row r="29">
          <cell r="A29">
            <v>3</v>
          </cell>
          <cell r="B29">
            <v>1.78</v>
          </cell>
          <cell r="C29">
            <v>1.9039999999999999</v>
          </cell>
          <cell r="D29">
            <v>1.978</v>
          </cell>
          <cell r="E29">
            <v>2.0830000000000002</v>
          </cell>
          <cell r="F29">
            <v>2.1960000000000002</v>
          </cell>
        </row>
        <row r="30">
          <cell r="A30">
            <v>3.25</v>
          </cell>
          <cell r="B30">
            <v>1.8515000000000001</v>
          </cell>
          <cell r="C30">
            <v>1.9895</v>
          </cell>
          <cell r="D30">
            <v>2.0724999999999998</v>
          </cell>
          <cell r="E30">
            <v>2.1905000000000001</v>
          </cell>
          <cell r="F30">
            <v>2.3185000000000002</v>
          </cell>
        </row>
        <row r="31">
          <cell r="A31">
            <v>3.5</v>
          </cell>
          <cell r="B31">
            <v>1.923</v>
          </cell>
          <cell r="C31">
            <v>2.0750000000000002</v>
          </cell>
          <cell r="D31">
            <v>2.1669999999999998</v>
          </cell>
          <cell r="E31">
            <v>2.298</v>
          </cell>
          <cell r="F31">
            <v>2.4409999999999998</v>
          </cell>
        </row>
        <row r="32">
          <cell r="A32">
            <v>3.75</v>
          </cell>
          <cell r="B32">
            <v>1.982</v>
          </cell>
          <cell r="C32">
            <v>2.1480000000000001</v>
          </cell>
          <cell r="D32">
            <v>2.2480000000000002</v>
          </cell>
          <cell r="E32">
            <v>2.3925000000000001</v>
          </cell>
          <cell r="F32">
            <v>2.5505</v>
          </cell>
        </row>
        <row r="33">
          <cell r="A33">
            <v>4</v>
          </cell>
          <cell r="B33">
            <v>2.0409999999999999</v>
          </cell>
          <cell r="C33">
            <v>2.2210000000000001</v>
          </cell>
          <cell r="D33">
            <v>2.3290000000000002</v>
          </cell>
          <cell r="E33">
            <v>2.4870000000000001</v>
          </cell>
          <cell r="F33">
            <v>2.66</v>
          </cell>
        </row>
        <row r="34">
          <cell r="A34">
            <v>4.25</v>
          </cell>
          <cell r="B34">
            <v>2.0884999999999998</v>
          </cell>
          <cell r="C34">
            <v>2.2825000000000002</v>
          </cell>
          <cell r="D34">
            <v>2.399</v>
          </cell>
          <cell r="E34">
            <v>2.5685000000000002</v>
          </cell>
          <cell r="F34">
            <v>2.758</v>
          </cell>
        </row>
        <row r="35">
          <cell r="A35">
            <v>4.5</v>
          </cell>
          <cell r="B35">
            <v>2.1360000000000001</v>
          </cell>
          <cell r="C35">
            <v>2.3439999999999999</v>
          </cell>
          <cell r="D35">
            <v>2.4689999999999999</v>
          </cell>
          <cell r="E35">
            <v>2.65</v>
          </cell>
          <cell r="F35">
            <v>2.8559999999999999</v>
          </cell>
        </row>
        <row r="36">
          <cell r="A36">
            <v>4.75</v>
          </cell>
          <cell r="B36">
            <v>2.1775000000000002</v>
          </cell>
          <cell r="C36">
            <v>2.3959999999999999</v>
          </cell>
          <cell r="D36">
            <v>2.5294999999999996</v>
          </cell>
          <cell r="E36">
            <v>2.7240000000000002</v>
          </cell>
          <cell r="F36">
            <v>2.944</v>
          </cell>
        </row>
        <row r="37">
          <cell r="A37">
            <v>5</v>
          </cell>
          <cell r="B37">
            <v>2.2189999999999999</v>
          </cell>
          <cell r="C37">
            <v>2.448</v>
          </cell>
          <cell r="D37">
            <v>2.59</v>
          </cell>
          <cell r="E37">
            <v>2.798</v>
          </cell>
          <cell r="F37">
            <v>3.032</v>
          </cell>
        </row>
        <row r="38">
          <cell r="A38">
            <v>5.25</v>
          </cell>
          <cell r="B38">
            <v>2.2524999999999999</v>
          </cell>
          <cell r="C38">
            <v>2.4925000000000002</v>
          </cell>
          <cell r="D38">
            <v>2.6414999999999997</v>
          </cell>
          <cell r="E38">
            <v>2.8620000000000001</v>
          </cell>
          <cell r="F38">
            <v>3.1109999999999998</v>
          </cell>
        </row>
        <row r="39">
          <cell r="A39">
            <v>5.5</v>
          </cell>
          <cell r="B39">
            <v>2.286</v>
          </cell>
          <cell r="C39">
            <v>2.5369999999999999</v>
          </cell>
          <cell r="D39">
            <v>2.6930000000000001</v>
          </cell>
          <cell r="E39">
            <v>2.9260000000000002</v>
          </cell>
          <cell r="F39">
            <v>3.19</v>
          </cell>
        </row>
        <row r="40">
          <cell r="A40">
            <v>5.75</v>
          </cell>
          <cell r="B40">
            <v>2.3129999999999997</v>
          </cell>
          <cell r="C40">
            <v>2.5745</v>
          </cell>
          <cell r="D40">
            <v>2.7374999999999998</v>
          </cell>
          <cell r="E40">
            <v>2.9820000000000002</v>
          </cell>
          <cell r="F40">
            <v>3.2605</v>
          </cell>
        </row>
        <row r="41">
          <cell r="A41">
            <v>6</v>
          </cell>
          <cell r="B41">
            <v>2.34</v>
          </cell>
          <cell r="C41">
            <v>2.6120000000000001</v>
          </cell>
          <cell r="D41">
            <v>2.782</v>
          </cell>
          <cell r="E41">
            <v>3.0379999999999998</v>
          </cell>
          <cell r="F41">
            <v>3.331</v>
          </cell>
        </row>
        <row r="42">
          <cell r="A42">
            <v>6.25</v>
          </cell>
          <cell r="B42">
            <v>2.363</v>
          </cell>
          <cell r="C42">
            <v>2.6435</v>
          </cell>
          <cell r="D42">
            <v>2.8205</v>
          </cell>
          <cell r="E42">
            <v>3.0874999999999999</v>
          </cell>
          <cell r="F42">
            <v>3.3944999999999999</v>
          </cell>
        </row>
        <row r="43">
          <cell r="A43">
            <v>6.5</v>
          </cell>
          <cell r="B43">
            <v>2.3860000000000001</v>
          </cell>
          <cell r="C43">
            <v>2.6749999999999998</v>
          </cell>
          <cell r="D43">
            <v>2.859</v>
          </cell>
          <cell r="E43">
            <v>3.137</v>
          </cell>
          <cell r="F43">
            <v>3.4580000000000002</v>
          </cell>
        </row>
        <row r="44">
          <cell r="A44">
            <v>6.75</v>
          </cell>
          <cell r="B44">
            <v>2.4045000000000001</v>
          </cell>
          <cell r="C44">
            <v>2.702</v>
          </cell>
          <cell r="D44">
            <v>2.8919999999999999</v>
          </cell>
          <cell r="E44">
            <v>3.18</v>
          </cell>
          <cell r="F44">
            <v>3.5145</v>
          </cell>
        </row>
        <row r="45">
          <cell r="A45">
            <v>7</v>
          </cell>
          <cell r="B45">
            <v>2.423</v>
          </cell>
          <cell r="C45">
            <v>2.7290000000000001</v>
          </cell>
          <cell r="D45">
            <v>2.9249999999999998</v>
          </cell>
          <cell r="E45">
            <v>3.2229999999999999</v>
          </cell>
          <cell r="F45">
            <v>3.5710000000000002</v>
          </cell>
        </row>
        <row r="46">
          <cell r="A46">
            <v>7.25</v>
          </cell>
          <cell r="B46">
            <v>2.4385000000000003</v>
          </cell>
          <cell r="C46">
            <v>2.7519999999999998</v>
          </cell>
          <cell r="D46">
            <v>2.9535</v>
          </cell>
          <cell r="E46">
            <v>3.2610000000000001</v>
          </cell>
          <cell r="F46">
            <v>3.6219999999999999</v>
          </cell>
        </row>
        <row r="47">
          <cell r="A47">
            <v>7.5</v>
          </cell>
          <cell r="B47">
            <v>2.4540000000000002</v>
          </cell>
          <cell r="C47">
            <v>2.7749999999999999</v>
          </cell>
          <cell r="D47">
            <v>2.9820000000000002</v>
          </cell>
          <cell r="E47">
            <v>3.2989999999999999</v>
          </cell>
          <cell r="F47">
            <v>3.673</v>
          </cell>
        </row>
        <row r="48">
          <cell r="A48">
            <v>7.75</v>
          </cell>
          <cell r="B48">
            <v>2.4664999999999999</v>
          </cell>
          <cell r="C48">
            <v>2.7945000000000002</v>
          </cell>
          <cell r="D48">
            <v>3.0065</v>
          </cell>
          <cell r="E48">
            <v>3.3325</v>
          </cell>
          <cell r="F48">
            <v>3.7184999999999997</v>
          </cell>
        </row>
        <row r="49">
          <cell r="A49">
            <v>8</v>
          </cell>
          <cell r="B49">
            <v>2.4790000000000001</v>
          </cell>
          <cell r="C49">
            <v>2.8140000000000001</v>
          </cell>
          <cell r="D49">
            <v>3.0310000000000001</v>
          </cell>
          <cell r="E49">
            <v>3.3660000000000001</v>
          </cell>
          <cell r="F49">
            <v>3.7639999999999998</v>
          </cell>
        </row>
        <row r="50">
          <cell r="A50">
            <v>8.25</v>
          </cell>
          <cell r="B50">
            <v>2.4895</v>
          </cell>
          <cell r="C50">
            <v>2.8304999999999998</v>
          </cell>
          <cell r="D50">
            <v>3.052</v>
          </cell>
          <cell r="E50">
            <v>3.395</v>
          </cell>
          <cell r="F50">
            <v>3.8045</v>
          </cell>
        </row>
        <row r="51">
          <cell r="A51">
            <v>8.5</v>
          </cell>
          <cell r="B51">
            <v>2.5</v>
          </cell>
          <cell r="C51">
            <v>2.847</v>
          </cell>
          <cell r="D51">
            <v>3.073</v>
          </cell>
          <cell r="E51">
            <v>3.4239999999999999</v>
          </cell>
          <cell r="F51">
            <v>3.8450000000000002</v>
          </cell>
        </row>
        <row r="52">
          <cell r="A52">
            <v>8.75</v>
          </cell>
          <cell r="B52">
            <v>2.5089999999999999</v>
          </cell>
          <cell r="C52">
            <v>2.8609999999999998</v>
          </cell>
          <cell r="D52">
            <v>3.0910000000000002</v>
          </cell>
          <cell r="E52">
            <v>3.45</v>
          </cell>
          <cell r="F52">
            <v>3.8815</v>
          </cell>
        </row>
        <row r="53">
          <cell r="A53">
            <v>9</v>
          </cell>
          <cell r="B53">
            <v>2.5179999999999998</v>
          </cell>
          <cell r="C53">
            <v>2.875</v>
          </cell>
          <cell r="D53">
            <v>3.109</v>
          </cell>
          <cell r="E53">
            <v>3.476</v>
          </cell>
          <cell r="F53">
            <v>3.9180000000000001</v>
          </cell>
        </row>
        <row r="54">
          <cell r="A54">
            <v>9.25</v>
          </cell>
          <cell r="B54">
            <v>2.5249999999999999</v>
          </cell>
          <cell r="C54">
            <v>2.8864999999999998</v>
          </cell>
          <cell r="D54">
            <v>3.125</v>
          </cell>
          <cell r="E54">
            <v>3.4984999999999999</v>
          </cell>
          <cell r="F54">
            <v>3.9504999999999999</v>
          </cell>
        </row>
        <row r="55">
          <cell r="A55">
            <v>9.5</v>
          </cell>
          <cell r="B55">
            <v>2.532</v>
          </cell>
          <cell r="C55">
            <v>2.8980000000000001</v>
          </cell>
          <cell r="D55">
            <v>3.141</v>
          </cell>
          <cell r="E55">
            <v>3.5209999999999999</v>
          </cell>
          <cell r="F55">
            <v>3.9830000000000001</v>
          </cell>
        </row>
        <row r="56">
          <cell r="A56">
            <v>9.75</v>
          </cell>
          <cell r="B56">
            <v>2.5375000000000001</v>
          </cell>
          <cell r="C56">
            <v>2.9080000000000004</v>
          </cell>
          <cell r="D56">
            <v>3.1539999999999999</v>
          </cell>
          <cell r="E56">
            <v>3.5404999999999998</v>
          </cell>
          <cell r="F56">
            <v>4.0125000000000002</v>
          </cell>
        </row>
        <row r="57">
          <cell r="A57">
            <v>10</v>
          </cell>
          <cell r="B57">
            <v>2.5430000000000001</v>
          </cell>
          <cell r="C57">
            <v>2.9180000000000001</v>
          </cell>
          <cell r="D57">
            <v>3.1669999999999998</v>
          </cell>
          <cell r="E57">
            <v>3.56</v>
          </cell>
          <cell r="F57">
            <v>4.0419999999999998</v>
          </cell>
        </row>
        <row r="58">
          <cell r="A58">
            <v>10.25</v>
          </cell>
          <cell r="B58">
            <v>2.5474999999999999</v>
          </cell>
          <cell r="C58">
            <v>2.9260000000000002</v>
          </cell>
          <cell r="D58">
            <v>3.1777499999999996</v>
          </cell>
          <cell r="E58">
            <v>3.5765000000000002</v>
          </cell>
          <cell r="F58">
            <v>4.0667499999999999</v>
          </cell>
        </row>
        <row r="59">
          <cell r="A59">
            <v>10.5</v>
          </cell>
          <cell r="B59">
            <v>2.552</v>
          </cell>
          <cell r="C59">
            <v>2.9340000000000002</v>
          </cell>
          <cell r="D59">
            <v>3.1884999999999999</v>
          </cell>
          <cell r="E59">
            <v>3.593</v>
          </cell>
          <cell r="F59">
            <v>4.0914999999999999</v>
          </cell>
        </row>
        <row r="60">
          <cell r="A60">
            <v>10.75</v>
          </cell>
          <cell r="B60">
            <v>2.5564999999999998</v>
          </cell>
          <cell r="C60">
            <v>2.9420000000000002</v>
          </cell>
          <cell r="D60">
            <v>3.1992500000000001</v>
          </cell>
          <cell r="E60">
            <v>3.6094999999999997</v>
          </cell>
          <cell r="F60">
            <v>4.11625</v>
          </cell>
        </row>
        <row r="61">
          <cell r="A61">
            <v>11</v>
          </cell>
          <cell r="B61">
            <v>2.5609999999999999</v>
          </cell>
          <cell r="C61">
            <v>2.95</v>
          </cell>
          <cell r="D61">
            <v>3.21</v>
          </cell>
          <cell r="E61">
            <v>3.6259999999999999</v>
          </cell>
          <cell r="F61">
            <v>4.141</v>
          </cell>
        </row>
        <row r="62">
          <cell r="A62">
            <v>11.25</v>
          </cell>
          <cell r="B62">
            <v>2.5640000000000001</v>
          </cell>
          <cell r="C62">
            <v>2.9555000000000002</v>
          </cell>
          <cell r="D62">
            <v>3.218</v>
          </cell>
          <cell r="E62">
            <v>3.6384999999999996</v>
          </cell>
          <cell r="F62">
            <v>4.1609999999999996</v>
          </cell>
        </row>
        <row r="63">
          <cell r="A63">
            <v>11.5</v>
          </cell>
          <cell r="B63">
            <v>2.5670000000000002</v>
          </cell>
          <cell r="C63">
            <v>2.9610000000000003</v>
          </cell>
          <cell r="D63">
            <v>3.226</v>
          </cell>
          <cell r="E63">
            <v>3.6509999999999998</v>
          </cell>
          <cell r="F63">
            <v>4.181</v>
          </cell>
        </row>
        <row r="64">
          <cell r="A64">
            <v>11.75</v>
          </cell>
          <cell r="B64">
            <v>2.57</v>
          </cell>
          <cell r="C64">
            <v>2.9664999999999999</v>
          </cell>
          <cell r="D64">
            <v>3.234</v>
          </cell>
          <cell r="E64">
            <v>3.6635</v>
          </cell>
          <cell r="F64">
            <v>4.2010000000000005</v>
          </cell>
        </row>
        <row r="65">
          <cell r="A65">
            <v>12</v>
          </cell>
          <cell r="B65">
            <v>2.573</v>
          </cell>
          <cell r="C65">
            <v>2.972</v>
          </cell>
          <cell r="D65">
            <v>3.242</v>
          </cell>
          <cell r="E65">
            <v>3.6760000000000002</v>
          </cell>
          <cell r="F65">
            <v>4.2210000000000001</v>
          </cell>
        </row>
        <row r="66">
          <cell r="A66">
            <v>12.25</v>
          </cell>
          <cell r="B66">
            <v>2.5750000000000002</v>
          </cell>
          <cell r="C66">
            <v>2.9762499999999998</v>
          </cell>
          <cell r="D66">
            <v>3.2480000000000002</v>
          </cell>
          <cell r="E66">
            <v>3.6857500000000001</v>
          </cell>
          <cell r="F66">
            <v>4.2370000000000001</v>
          </cell>
        </row>
        <row r="67">
          <cell r="A67">
            <v>12.5</v>
          </cell>
          <cell r="B67">
            <v>2.577</v>
          </cell>
          <cell r="C67">
            <v>2.9805000000000001</v>
          </cell>
          <cell r="D67">
            <v>3.254</v>
          </cell>
          <cell r="E67">
            <v>3.6955</v>
          </cell>
          <cell r="F67">
            <v>4.2530000000000001</v>
          </cell>
        </row>
        <row r="68">
          <cell r="A68">
            <v>12.75</v>
          </cell>
          <cell r="B68">
            <v>2.5789999999999997</v>
          </cell>
          <cell r="C68">
            <v>2.98475</v>
          </cell>
          <cell r="D68">
            <v>3.26</v>
          </cell>
          <cell r="E68">
            <v>3.7052499999999999</v>
          </cell>
          <cell r="F68">
            <v>4.2690000000000001</v>
          </cell>
        </row>
        <row r="69">
          <cell r="A69">
            <v>13</v>
          </cell>
          <cell r="B69">
            <v>2.581</v>
          </cell>
          <cell r="C69">
            <v>2.9889999999999999</v>
          </cell>
          <cell r="D69">
            <v>3.266</v>
          </cell>
          <cell r="E69">
            <v>3.7149999999999999</v>
          </cell>
          <cell r="F69">
            <v>4.2850000000000001</v>
          </cell>
        </row>
        <row r="70">
          <cell r="A70">
            <v>13.25</v>
          </cell>
          <cell r="B70">
            <v>2.5825</v>
          </cell>
          <cell r="C70">
            <v>2.9917499999999997</v>
          </cell>
          <cell r="D70">
            <v>3.2702499999999999</v>
          </cell>
          <cell r="E70">
            <v>3.7225000000000001</v>
          </cell>
          <cell r="F70">
            <v>4.2977500000000006</v>
          </cell>
        </row>
        <row r="71">
          <cell r="A71">
            <v>13.5</v>
          </cell>
          <cell r="B71">
            <v>2.5840000000000001</v>
          </cell>
          <cell r="C71">
            <v>2.9944999999999999</v>
          </cell>
          <cell r="D71">
            <v>3.2744999999999997</v>
          </cell>
          <cell r="E71">
            <v>3.73</v>
          </cell>
          <cell r="F71">
            <v>4.3105000000000002</v>
          </cell>
        </row>
        <row r="72">
          <cell r="A72">
            <v>13.75</v>
          </cell>
          <cell r="B72">
            <v>2.5855000000000001</v>
          </cell>
          <cell r="C72">
            <v>2.9972500000000002</v>
          </cell>
          <cell r="D72">
            <v>3.2787500000000001</v>
          </cell>
          <cell r="E72">
            <v>3.7374999999999998</v>
          </cell>
          <cell r="F72">
            <v>4.3232499999999998</v>
          </cell>
        </row>
        <row r="73">
          <cell r="A73">
            <v>14</v>
          </cell>
          <cell r="B73">
            <v>2.5870000000000002</v>
          </cell>
          <cell r="C73">
            <v>3</v>
          </cell>
          <cell r="D73">
            <v>3.2829999999999999</v>
          </cell>
          <cell r="E73">
            <v>3.7450000000000001</v>
          </cell>
          <cell r="F73">
            <v>4.3360000000000003</v>
          </cell>
        </row>
        <row r="74">
          <cell r="A74">
            <v>14.25</v>
          </cell>
          <cell r="B74">
            <v>2.5880000000000001</v>
          </cell>
          <cell r="C74">
            <v>3.0022500000000001</v>
          </cell>
          <cell r="D74">
            <v>3.2862499999999999</v>
          </cell>
          <cell r="E74">
            <v>3.75075</v>
          </cell>
          <cell r="F74">
            <v>4.3465000000000007</v>
          </cell>
        </row>
        <row r="75">
          <cell r="A75">
            <v>14.5</v>
          </cell>
          <cell r="B75">
            <v>2.5890000000000004</v>
          </cell>
          <cell r="C75">
            <v>3.0045000000000002</v>
          </cell>
          <cell r="D75">
            <v>3.2894999999999999</v>
          </cell>
          <cell r="E75">
            <v>3.7565</v>
          </cell>
          <cell r="F75">
            <v>4.3570000000000002</v>
          </cell>
        </row>
        <row r="76">
          <cell r="A76">
            <v>14.75</v>
          </cell>
          <cell r="B76">
            <v>2.59</v>
          </cell>
          <cell r="C76">
            <v>3.0067500000000003</v>
          </cell>
          <cell r="D76">
            <v>3.2927499999999998</v>
          </cell>
          <cell r="E76">
            <v>3.7622499999999999</v>
          </cell>
          <cell r="F76">
            <v>4.3674999999999997</v>
          </cell>
        </row>
        <row r="77">
          <cell r="A77">
            <v>15</v>
          </cell>
          <cell r="B77">
            <v>2.5910000000000002</v>
          </cell>
          <cell r="C77">
            <v>3.0089999999999999</v>
          </cell>
          <cell r="D77">
            <v>3.2959999999999998</v>
          </cell>
          <cell r="E77">
            <v>3.7679999999999998</v>
          </cell>
          <cell r="F77">
            <v>4.3780000000000001</v>
          </cell>
        </row>
        <row r="78">
          <cell r="A78" t="str">
            <v>Very Great</v>
          </cell>
          <cell r="B78">
            <v>2.5990000000000002</v>
          </cell>
          <cell r="C78">
            <v>3.03</v>
          </cell>
          <cell r="D78">
            <v>3.3330000000000002</v>
          </cell>
          <cell r="E78">
            <v>3.8460000000000001</v>
          </cell>
          <cell r="F78">
            <v>4.548</v>
          </cell>
        </row>
      </sheetData>
      <sheetData sheetId="37" refreshError="1">
        <row r="20">
          <cell r="B20" t="str">
            <v>Dia</v>
          </cell>
          <cell r="C20">
            <v>1</v>
          </cell>
          <cell r="D20">
            <v>2</v>
          </cell>
          <cell r="E20">
            <v>3</v>
          </cell>
          <cell r="F20">
            <v>4</v>
          </cell>
          <cell r="G20">
            <v>5</v>
          </cell>
          <cell r="H20">
            <v>6</v>
          </cell>
        </row>
        <row r="21">
          <cell r="B21">
            <v>80</v>
          </cell>
          <cell r="G21">
            <v>25</v>
          </cell>
        </row>
        <row r="22">
          <cell r="B22">
            <v>100</v>
          </cell>
          <cell r="C22">
            <v>25</v>
          </cell>
          <cell r="D22">
            <v>25</v>
          </cell>
          <cell r="E22">
            <v>25</v>
          </cell>
          <cell r="F22">
            <v>25</v>
          </cell>
          <cell r="G22">
            <v>25</v>
          </cell>
        </row>
        <row r="23">
          <cell r="B23">
            <v>125</v>
          </cell>
        </row>
        <row r="24">
          <cell r="B24">
            <v>150</v>
          </cell>
          <cell r="C24">
            <v>25</v>
          </cell>
          <cell r="D24">
            <v>25</v>
          </cell>
          <cell r="E24">
            <v>25</v>
          </cell>
          <cell r="F24">
            <v>25</v>
          </cell>
          <cell r="G24">
            <v>25</v>
          </cell>
        </row>
        <row r="25">
          <cell r="B25">
            <v>200</v>
          </cell>
          <cell r="F25">
            <v>25</v>
          </cell>
          <cell r="G25">
            <v>30</v>
          </cell>
        </row>
        <row r="26">
          <cell r="B26">
            <v>250</v>
          </cell>
          <cell r="C26">
            <v>25</v>
          </cell>
          <cell r="D26">
            <v>30</v>
          </cell>
          <cell r="E26">
            <v>35</v>
          </cell>
          <cell r="F26">
            <v>25</v>
          </cell>
          <cell r="G26">
            <v>30</v>
          </cell>
        </row>
        <row r="27">
          <cell r="B27">
            <v>300</v>
          </cell>
          <cell r="C27">
            <v>30</v>
          </cell>
          <cell r="D27">
            <v>40</v>
          </cell>
          <cell r="E27">
            <v>45</v>
          </cell>
          <cell r="F27">
            <v>32</v>
          </cell>
          <cell r="G27">
            <v>40</v>
          </cell>
        </row>
        <row r="28">
          <cell r="B28">
            <v>350</v>
          </cell>
          <cell r="C28">
            <v>32</v>
          </cell>
          <cell r="D28">
            <v>45</v>
          </cell>
          <cell r="E28">
            <v>55</v>
          </cell>
          <cell r="F28">
            <v>32</v>
          </cell>
          <cell r="G28">
            <v>75</v>
          </cell>
        </row>
        <row r="29">
          <cell r="B29">
            <v>400</v>
          </cell>
          <cell r="C29">
            <v>32</v>
          </cell>
          <cell r="D29">
            <v>50</v>
          </cell>
          <cell r="E29">
            <v>60</v>
          </cell>
          <cell r="F29">
            <v>32</v>
          </cell>
          <cell r="G29">
            <v>75</v>
          </cell>
          <cell r="H29">
            <v>75</v>
          </cell>
        </row>
        <row r="30">
          <cell r="B30">
            <v>450</v>
          </cell>
          <cell r="C30">
            <v>35</v>
          </cell>
          <cell r="D30">
            <v>50</v>
          </cell>
          <cell r="E30">
            <v>70</v>
          </cell>
          <cell r="F30">
            <v>35</v>
          </cell>
          <cell r="G30">
            <v>75</v>
          </cell>
        </row>
        <row r="31">
          <cell r="B31">
            <v>500</v>
          </cell>
          <cell r="C31">
            <v>35</v>
          </cell>
          <cell r="D31">
            <v>55</v>
          </cell>
          <cell r="E31">
            <v>75</v>
          </cell>
          <cell r="F31">
            <v>35</v>
          </cell>
          <cell r="G31">
            <v>75</v>
          </cell>
          <cell r="H31">
            <v>75</v>
          </cell>
        </row>
        <row r="32">
          <cell r="B32">
            <v>600</v>
          </cell>
          <cell r="C32">
            <v>40</v>
          </cell>
          <cell r="D32">
            <v>65</v>
          </cell>
          <cell r="E32">
            <v>90</v>
          </cell>
          <cell r="F32">
            <v>40</v>
          </cell>
          <cell r="G32">
            <v>85</v>
          </cell>
          <cell r="H32">
            <v>85</v>
          </cell>
        </row>
        <row r="33">
          <cell r="B33">
            <v>700</v>
          </cell>
          <cell r="C33">
            <v>40</v>
          </cell>
          <cell r="D33">
            <v>70</v>
          </cell>
          <cell r="E33">
            <v>105</v>
          </cell>
          <cell r="F33">
            <v>40</v>
          </cell>
          <cell r="G33">
            <v>85</v>
          </cell>
          <cell r="H33">
            <v>85</v>
          </cell>
        </row>
        <row r="34">
          <cell r="B34">
            <v>800</v>
          </cell>
          <cell r="C34">
            <v>45</v>
          </cell>
          <cell r="D34">
            <v>80</v>
          </cell>
          <cell r="E34">
            <v>120</v>
          </cell>
          <cell r="F34">
            <v>45</v>
          </cell>
          <cell r="G34">
            <v>90</v>
          </cell>
          <cell r="H34">
            <v>95</v>
          </cell>
        </row>
        <row r="35">
          <cell r="B35">
            <v>900</v>
          </cell>
          <cell r="C35">
            <v>50</v>
          </cell>
          <cell r="D35">
            <v>90</v>
          </cell>
          <cell r="F35">
            <v>50</v>
          </cell>
          <cell r="G35">
            <v>100</v>
          </cell>
          <cell r="H35">
            <v>100</v>
          </cell>
        </row>
        <row r="36">
          <cell r="B36">
            <v>1000</v>
          </cell>
          <cell r="C36">
            <v>55</v>
          </cell>
          <cell r="D36">
            <v>100</v>
          </cell>
          <cell r="F36">
            <v>55</v>
          </cell>
          <cell r="G36">
            <v>115</v>
          </cell>
          <cell r="H36">
            <v>115</v>
          </cell>
        </row>
        <row r="37">
          <cell r="B37">
            <v>1100</v>
          </cell>
          <cell r="C37">
            <v>60</v>
          </cell>
          <cell r="F37">
            <v>60</v>
          </cell>
          <cell r="G37">
            <v>115</v>
          </cell>
          <cell r="H37">
            <v>115</v>
          </cell>
        </row>
        <row r="38">
          <cell r="B38">
            <v>1200</v>
          </cell>
          <cell r="C38">
            <v>65</v>
          </cell>
          <cell r="F38">
            <v>65</v>
          </cell>
          <cell r="G38">
            <v>120</v>
          </cell>
          <cell r="H38">
            <v>120</v>
          </cell>
        </row>
        <row r="39">
          <cell r="B39">
            <v>1400</v>
          </cell>
          <cell r="F39">
            <v>75</v>
          </cell>
          <cell r="G39">
            <v>135</v>
          </cell>
          <cell r="H39">
            <v>135</v>
          </cell>
        </row>
        <row r="40">
          <cell r="B40">
            <v>1600</v>
          </cell>
          <cell r="F40">
            <v>80</v>
          </cell>
          <cell r="G40">
            <v>140</v>
          </cell>
          <cell r="H40">
            <v>140</v>
          </cell>
        </row>
        <row r="41">
          <cell r="B41">
            <v>1800</v>
          </cell>
          <cell r="F41">
            <v>90</v>
          </cell>
          <cell r="G41" t="str">
            <v xml:space="preserve">                                    </v>
          </cell>
          <cell r="H41">
            <v>150</v>
          </cell>
        </row>
      </sheetData>
      <sheetData sheetId="38" refreshError="1">
        <row r="7">
          <cell r="A7" t="str">
            <v>H/2B / L/2H</v>
          </cell>
          <cell r="B7">
            <v>0.1</v>
          </cell>
          <cell r="C7">
            <v>0.2</v>
          </cell>
          <cell r="D7">
            <v>0.3</v>
          </cell>
          <cell r="E7">
            <v>0.4</v>
          </cell>
          <cell r="F7">
            <v>0.5</v>
          </cell>
          <cell r="G7">
            <v>0.6</v>
          </cell>
          <cell r="H7">
            <v>0.7</v>
          </cell>
          <cell r="I7">
            <v>0.8</v>
          </cell>
          <cell r="J7">
            <v>0.9</v>
          </cell>
          <cell r="K7">
            <v>1</v>
          </cell>
          <cell r="L7">
            <v>1.2</v>
          </cell>
          <cell r="M7">
            <v>1.5</v>
          </cell>
          <cell r="N7">
            <v>2</v>
          </cell>
          <cell r="O7">
            <v>5</v>
          </cell>
        </row>
        <row r="8">
          <cell r="A8">
            <v>2.5000000000000001E-2</v>
          </cell>
          <cell r="B8">
            <v>4.7499999999999999E-3</v>
          </cell>
          <cell r="C8">
            <v>9.2499999999999995E-3</v>
          </cell>
          <cell r="D8">
            <v>1.325E-2</v>
          </cell>
          <cell r="E8">
            <v>1.6750000000000001E-2</v>
          </cell>
          <cell r="F8">
            <v>1.9750000000000004E-2</v>
          </cell>
          <cell r="G8">
            <v>2.2249999999999999E-2</v>
          </cell>
          <cell r="H8">
            <v>2.4250000000000001E-2</v>
          </cell>
          <cell r="I8">
            <v>2.5750000000000002E-2</v>
          </cell>
          <cell r="J8">
            <v>2.7000000000000003E-2</v>
          </cell>
          <cell r="K8">
            <v>2.8000000000000001E-2</v>
          </cell>
          <cell r="L8">
            <v>2.9250000000000002E-2</v>
          </cell>
          <cell r="M8">
            <v>3.0249999999999999E-2</v>
          </cell>
          <cell r="N8">
            <v>3.1E-2</v>
          </cell>
          <cell r="O8">
            <v>3.2000000000000001E-2</v>
          </cell>
        </row>
        <row r="9">
          <cell r="A9">
            <v>0.05</v>
          </cell>
          <cell r="B9">
            <v>9.4999999999999998E-3</v>
          </cell>
          <cell r="C9">
            <v>1.8499999999999999E-2</v>
          </cell>
          <cell r="D9">
            <v>2.6499999999999999E-2</v>
          </cell>
          <cell r="E9">
            <v>3.3500000000000002E-2</v>
          </cell>
          <cell r="F9">
            <v>3.9500000000000007E-2</v>
          </cell>
          <cell r="G9">
            <v>4.4499999999999998E-2</v>
          </cell>
          <cell r="H9">
            <v>4.8500000000000001E-2</v>
          </cell>
          <cell r="I9">
            <v>5.1500000000000004E-2</v>
          </cell>
          <cell r="J9">
            <v>5.4000000000000006E-2</v>
          </cell>
          <cell r="K9">
            <v>5.6000000000000001E-2</v>
          </cell>
          <cell r="L9">
            <v>5.8500000000000003E-2</v>
          </cell>
          <cell r="M9">
            <v>6.0499999999999998E-2</v>
          </cell>
          <cell r="N9">
            <v>6.2E-2</v>
          </cell>
          <cell r="O9">
            <v>6.4000000000000001E-2</v>
          </cell>
        </row>
        <row r="10">
          <cell r="A10">
            <v>7.4999999999999997E-2</v>
          </cell>
          <cell r="B10">
            <v>1.4250000000000001E-2</v>
          </cell>
          <cell r="C10">
            <v>2.7749999999999997E-2</v>
          </cell>
          <cell r="D10">
            <v>3.9750000000000001E-2</v>
          </cell>
          <cell r="E10">
            <v>5.0250000000000003E-2</v>
          </cell>
          <cell r="F10">
            <v>5.9250000000000004E-2</v>
          </cell>
          <cell r="G10">
            <v>6.6750000000000004E-2</v>
          </cell>
          <cell r="H10">
            <v>7.2750000000000009E-2</v>
          </cell>
          <cell r="I10">
            <v>7.7249999999999999E-2</v>
          </cell>
          <cell r="J10">
            <v>8.1000000000000003E-2</v>
          </cell>
          <cell r="K10">
            <v>8.4000000000000005E-2</v>
          </cell>
          <cell r="L10">
            <v>8.7750000000000009E-2</v>
          </cell>
          <cell r="M10">
            <v>9.0749999999999997E-2</v>
          </cell>
          <cell r="N10">
            <v>9.2999999999999999E-2</v>
          </cell>
          <cell r="O10">
            <v>9.6000000000000002E-2</v>
          </cell>
        </row>
        <row r="11">
          <cell r="A11">
            <v>0.1</v>
          </cell>
          <cell r="B11">
            <v>1.9E-2</v>
          </cell>
          <cell r="C11">
            <v>3.6999999999999998E-2</v>
          </cell>
          <cell r="D11">
            <v>5.2999999999999999E-2</v>
          </cell>
          <cell r="E11">
            <v>6.7000000000000004E-2</v>
          </cell>
          <cell r="F11">
            <v>7.9000000000000001E-2</v>
          </cell>
          <cell r="G11">
            <v>8.8999999999999996E-2</v>
          </cell>
          <cell r="H11">
            <v>9.7000000000000003E-2</v>
          </cell>
          <cell r="I11">
            <v>0.10299999999999999</v>
          </cell>
          <cell r="J11">
            <v>0.108</v>
          </cell>
          <cell r="K11">
            <v>0.112</v>
          </cell>
          <cell r="L11">
            <v>0.11700000000000001</v>
          </cell>
          <cell r="M11">
            <v>0.121</v>
          </cell>
          <cell r="N11">
            <v>0.124</v>
          </cell>
          <cell r="O11">
            <v>0.128</v>
          </cell>
        </row>
        <row r="12">
          <cell r="A12">
            <v>0.125</v>
          </cell>
          <cell r="B12">
            <v>2.35E-2</v>
          </cell>
          <cell r="C12">
            <v>4.5749999999999999E-2</v>
          </cell>
          <cell r="D12">
            <v>6.5499999999999989E-2</v>
          </cell>
          <cell r="E12">
            <v>8.3000000000000004E-2</v>
          </cell>
          <cell r="F12">
            <v>9.8000000000000004E-2</v>
          </cell>
          <cell r="G12">
            <v>0.11025</v>
          </cell>
          <cell r="H12">
            <v>0.12</v>
          </cell>
          <cell r="I12">
            <v>0.12775</v>
          </cell>
          <cell r="J12">
            <v>0.13375000000000001</v>
          </cell>
          <cell r="K12">
            <v>0.13875000000000001</v>
          </cell>
          <cell r="L12">
            <v>0.14499999999999999</v>
          </cell>
          <cell r="M12">
            <v>0.15024999999999999</v>
          </cell>
          <cell r="N12">
            <v>0.154</v>
          </cell>
          <cell r="O12">
            <v>0.158</v>
          </cell>
        </row>
        <row r="13">
          <cell r="A13">
            <v>0.15</v>
          </cell>
          <cell r="B13">
            <v>2.7999999999999997E-2</v>
          </cell>
          <cell r="C13">
            <v>5.4499999999999993E-2</v>
          </cell>
          <cell r="D13">
            <v>7.7999999999999986E-2</v>
          </cell>
          <cell r="E13">
            <v>9.9000000000000005E-2</v>
          </cell>
          <cell r="F13">
            <v>0.11699999999999999</v>
          </cell>
          <cell r="G13">
            <v>0.13150000000000001</v>
          </cell>
          <cell r="H13">
            <v>0.14300000000000002</v>
          </cell>
          <cell r="I13">
            <v>0.1525</v>
          </cell>
          <cell r="J13">
            <v>0.1595</v>
          </cell>
          <cell r="K13">
            <v>0.16550000000000001</v>
          </cell>
          <cell r="L13">
            <v>0.17300000000000001</v>
          </cell>
          <cell r="M13">
            <v>0.17949999999999999</v>
          </cell>
          <cell r="N13">
            <v>0.184</v>
          </cell>
          <cell r="O13">
            <v>0.188</v>
          </cell>
        </row>
        <row r="14">
          <cell r="A14">
            <v>0.17499999999999999</v>
          </cell>
          <cell r="B14">
            <v>3.2500000000000001E-2</v>
          </cell>
          <cell r="C14">
            <v>6.3250000000000001E-2</v>
          </cell>
          <cell r="D14">
            <v>9.0499999999999997E-2</v>
          </cell>
          <cell r="E14">
            <v>0.115</v>
          </cell>
          <cell r="F14">
            <v>0.13600000000000001</v>
          </cell>
          <cell r="G14">
            <v>0.15275</v>
          </cell>
          <cell r="H14">
            <v>0.16600000000000001</v>
          </cell>
          <cell r="I14">
            <v>0.17725000000000002</v>
          </cell>
          <cell r="J14">
            <v>0.18525</v>
          </cell>
          <cell r="K14">
            <v>0.19225</v>
          </cell>
          <cell r="L14">
            <v>0.20100000000000001</v>
          </cell>
          <cell r="M14">
            <v>0.20874999999999999</v>
          </cell>
          <cell r="N14">
            <v>0.214</v>
          </cell>
          <cell r="O14">
            <v>0.218</v>
          </cell>
        </row>
        <row r="15">
          <cell r="A15">
            <v>0.2</v>
          </cell>
          <cell r="B15">
            <v>3.6999999999999998E-2</v>
          </cell>
          <cell r="C15">
            <v>7.1999999999999995E-2</v>
          </cell>
          <cell r="D15">
            <v>0.10299999999999999</v>
          </cell>
          <cell r="E15">
            <v>0.13100000000000001</v>
          </cell>
          <cell r="F15">
            <v>0.155</v>
          </cell>
          <cell r="G15">
            <v>0.17399999999999999</v>
          </cell>
          <cell r="H15">
            <v>0.189</v>
          </cell>
          <cell r="I15">
            <v>0.20200000000000001</v>
          </cell>
          <cell r="J15">
            <v>0.21099999999999999</v>
          </cell>
          <cell r="K15">
            <v>0.219</v>
          </cell>
          <cell r="L15">
            <v>0.22900000000000001</v>
          </cell>
          <cell r="M15">
            <v>0.23799999999999999</v>
          </cell>
          <cell r="N15">
            <v>0.24399999999999999</v>
          </cell>
          <cell r="O15">
            <v>0.248</v>
          </cell>
        </row>
        <row r="16">
          <cell r="A16">
            <v>0.22500000000000001</v>
          </cell>
          <cell r="B16">
            <v>4.0999999999999995E-2</v>
          </cell>
          <cell r="C16">
            <v>7.9749999999999988E-2</v>
          </cell>
          <cell r="D16">
            <v>0.11449999999999999</v>
          </cell>
          <cell r="E16">
            <v>0.14574999999999999</v>
          </cell>
          <cell r="F16">
            <v>0.17225000000000001</v>
          </cell>
          <cell r="G16">
            <v>0.19350000000000001</v>
          </cell>
          <cell r="H16">
            <v>0.21024999999999999</v>
          </cell>
          <cell r="I16">
            <v>0.22450000000000001</v>
          </cell>
          <cell r="J16">
            <v>0.23475000000000001</v>
          </cell>
          <cell r="K16">
            <v>0.24374999999999999</v>
          </cell>
          <cell r="L16">
            <v>0.255</v>
          </cell>
          <cell r="M16">
            <v>0.26474999999999999</v>
          </cell>
          <cell r="N16">
            <v>0.27174999999999999</v>
          </cell>
          <cell r="O16">
            <v>0.27600000000000002</v>
          </cell>
        </row>
        <row r="17">
          <cell r="A17">
            <v>0.25</v>
          </cell>
          <cell r="B17">
            <v>4.4999999999999998E-2</v>
          </cell>
          <cell r="C17">
            <v>8.7499999999999994E-2</v>
          </cell>
          <cell r="D17">
            <v>0.126</v>
          </cell>
          <cell r="E17">
            <v>0.1605</v>
          </cell>
          <cell r="F17">
            <v>0.1895</v>
          </cell>
          <cell r="G17">
            <v>0.21299999999999999</v>
          </cell>
          <cell r="H17">
            <v>0.23150000000000001</v>
          </cell>
          <cell r="I17">
            <v>0.247</v>
          </cell>
          <cell r="J17">
            <v>0.25850000000000001</v>
          </cell>
          <cell r="K17">
            <v>0.26850000000000002</v>
          </cell>
          <cell r="L17">
            <v>0.28100000000000003</v>
          </cell>
          <cell r="M17">
            <v>0.29149999999999998</v>
          </cell>
          <cell r="N17">
            <v>0.29949999999999999</v>
          </cell>
          <cell r="O17">
            <v>0.30399999999999999</v>
          </cell>
        </row>
        <row r="18">
          <cell r="A18">
            <v>0.27500000000000002</v>
          </cell>
          <cell r="B18">
            <v>4.9000000000000002E-2</v>
          </cell>
          <cell r="C18">
            <v>9.5250000000000001E-2</v>
          </cell>
          <cell r="D18">
            <v>0.13750000000000001</v>
          </cell>
          <cell r="E18">
            <v>0.17525000000000002</v>
          </cell>
          <cell r="F18">
            <v>0.20674999999999999</v>
          </cell>
          <cell r="G18">
            <v>0.23250000000000001</v>
          </cell>
          <cell r="H18">
            <v>0.25275000000000003</v>
          </cell>
          <cell r="I18">
            <v>0.26949999999999996</v>
          </cell>
          <cell r="J18">
            <v>0.28225</v>
          </cell>
          <cell r="K18">
            <v>0.29325000000000001</v>
          </cell>
          <cell r="L18">
            <v>0.30700000000000005</v>
          </cell>
          <cell r="M18">
            <v>0.31824999999999998</v>
          </cell>
          <cell r="N18">
            <v>0.32724999999999999</v>
          </cell>
          <cell r="O18">
            <v>0.33199999999999996</v>
          </cell>
        </row>
        <row r="19">
          <cell r="A19">
            <v>0.3</v>
          </cell>
          <cell r="B19">
            <v>5.2999999999999999E-2</v>
          </cell>
          <cell r="C19">
            <v>0.10299999999999999</v>
          </cell>
          <cell r="D19">
            <v>0.14899999999999999</v>
          </cell>
          <cell r="E19">
            <v>0.19</v>
          </cell>
          <cell r="F19">
            <v>0.224</v>
          </cell>
          <cell r="G19">
            <v>0.252</v>
          </cell>
          <cell r="H19">
            <v>0.27400000000000002</v>
          </cell>
          <cell r="I19">
            <v>0.29199999999999998</v>
          </cell>
          <cell r="J19">
            <v>0.30599999999999999</v>
          </cell>
          <cell r="K19">
            <v>0.318</v>
          </cell>
          <cell r="L19">
            <v>0.33300000000000002</v>
          </cell>
          <cell r="M19">
            <v>0.34499999999999997</v>
          </cell>
          <cell r="N19">
            <v>0.35499999999999998</v>
          </cell>
          <cell r="O19">
            <v>0.36</v>
          </cell>
        </row>
        <row r="20">
          <cell r="A20">
            <v>0.32500000000000001</v>
          </cell>
          <cell r="B20">
            <v>5.6499999999999995E-2</v>
          </cell>
          <cell r="C20">
            <v>0.11</v>
          </cell>
          <cell r="D20">
            <v>0.15925</v>
          </cell>
          <cell r="E20">
            <v>0.20274999999999999</v>
          </cell>
          <cell r="F20">
            <v>0.23899999999999999</v>
          </cell>
          <cell r="G20">
            <v>0.26900000000000002</v>
          </cell>
          <cell r="H20">
            <v>0.29275000000000001</v>
          </cell>
          <cell r="I20">
            <v>0.31225000000000003</v>
          </cell>
          <cell r="J20">
            <v>0.32725000000000004</v>
          </cell>
          <cell r="K20">
            <v>0.33975</v>
          </cell>
          <cell r="L20">
            <v>0.35599999999999998</v>
          </cell>
          <cell r="M20">
            <v>0.36875000000000002</v>
          </cell>
          <cell r="N20">
            <v>0.37974999999999998</v>
          </cell>
          <cell r="O20">
            <v>0.38500000000000001</v>
          </cell>
        </row>
        <row r="21">
          <cell r="A21">
            <v>0.35</v>
          </cell>
          <cell r="B21">
            <v>0.06</v>
          </cell>
          <cell r="C21">
            <v>0.11699999999999999</v>
          </cell>
          <cell r="D21">
            <v>0.16949999999999998</v>
          </cell>
          <cell r="E21">
            <v>0.2155</v>
          </cell>
          <cell r="F21">
            <v>0.254</v>
          </cell>
          <cell r="G21">
            <v>0.28600000000000003</v>
          </cell>
          <cell r="H21">
            <v>0.3115</v>
          </cell>
          <cell r="I21">
            <v>0.33250000000000002</v>
          </cell>
          <cell r="J21">
            <v>0.34850000000000003</v>
          </cell>
          <cell r="K21">
            <v>0.36150000000000004</v>
          </cell>
          <cell r="L21">
            <v>0.379</v>
          </cell>
          <cell r="M21">
            <v>0.39250000000000002</v>
          </cell>
          <cell r="N21">
            <v>0.40449999999999997</v>
          </cell>
          <cell r="O21">
            <v>0.41</v>
          </cell>
        </row>
        <row r="22">
          <cell r="A22">
            <v>0.375</v>
          </cell>
          <cell r="B22">
            <v>6.3500000000000001E-2</v>
          </cell>
          <cell r="C22">
            <v>0.124</v>
          </cell>
          <cell r="D22">
            <v>0.17974999999999999</v>
          </cell>
          <cell r="E22">
            <v>0.22825000000000001</v>
          </cell>
          <cell r="F22">
            <v>0.26900000000000002</v>
          </cell>
          <cell r="G22">
            <v>0.30300000000000005</v>
          </cell>
          <cell r="H22">
            <v>0.33024999999999999</v>
          </cell>
          <cell r="I22">
            <v>0.35275000000000001</v>
          </cell>
          <cell r="J22">
            <v>0.36975000000000002</v>
          </cell>
          <cell r="K22">
            <v>0.38325000000000004</v>
          </cell>
          <cell r="L22">
            <v>0.40200000000000002</v>
          </cell>
          <cell r="M22">
            <v>0.41625000000000001</v>
          </cell>
          <cell r="N22">
            <v>0.42925000000000002</v>
          </cell>
          <cell r="O22">
            <v>0.435</v>
          </cell>
        </row>
        <row r="23">
          <cell r="A23">
            <v>0.4</v>
          </cell>
          <cell r="B23">
            <v>6.7000000000000004E-2</v>
          </cell>
          <cell r="C23">
            <v>0.13100000000000001</v>
          </cell>
          <cell r="D23">
            <v>0.19</v>
          </cell>
          <cell r="E23">
            <v>0.24099999999999999</v>
          </cell>
          <cell r="F23">
            <v>0.28399999999999997</v>
          </cell>
          <cell r="G23">
            <v>0.32</v>
          </cell>
          <cell r="H23">
            <v>0.34899999999999998</v>
          </cell>
          <cell r="I23">
            <v>0.373</v>
          </cell>
          <cell r="J23">
            <v>0.39100000000000001</v>
          </cell>
          <cell r="K23">
            <v>0.40500000000000003</v>
          </cell>
          <cell r="L23">
            <v>0.42499999999999999</v>
          </cell>
          <cell r="M23">
            <v>0.44</v>
          </cell>
          <cell r="N23">
            <v>0.45400000000000001</v>
          </cell>
          <cell r="O23">
            <v>0.46</v>
          </cell>
        </row>
        <row r="24">
          <cell r="A24">
            <v>0.42499999999999999</v>
          </cell>
          <cell r="B24">
            <v>7.0000000000000007E-2</v>
          </cell>
          <cell r="C24">
            <v>0.13700000000000001</v>
          </cell>
          <cell r="D24">
            <v>0.19850000000000001</v>
          </cell>
          <cell r="E24">
            <v>0.25175000000000003</v>
          </cell>
          <cell r="F24">
            <v>0.29699999999999999</v>
          </cell>
          <cell r="G24">
            <v>0.33474999999999999</v>
          </cell>
          <cell r="H24">
            <v>0.36524999999999996</v>
          </cell>
          <cell r="I24">
            <v>0.39</v>
          </cell>
          <cell r="J24">
            <v>0.40900000000000003</v>
          </cell>
          <cell r="K24">
            <v>0.42400000000000004</v>
          </cell>
          <cell r="L24">
            <v>0.44500000000000001</v>
          </cell>
          <cell r="M24">
            <v>0.46124999999999999</v>
          </cell>
          <cell r="N24">
            <v>0.47550000000000003</v>
          </cell>
          <cell r="O24">
            <v>0.48199999999999998</v>
          </cell>
        </row>
        <row r="25">
          <cell r="A25">
            <v>0.45</v>
          </cell>
          <cell r="B25">
            <v>7.3000000000000009E-2</v>
          </cell>
          <cell r="C25">
            <v>0.14300000000000002</v>
          </cell>
          <cell r="D25">
            <v>0.20700000000000002</v>
          </cell>
          <cell r="E25">
            <v>0.26250000000000001</v>
          </cell>
          <cell r="F25">
            <v>0.31</v>
          </cell>
          <cell r="G25">
            <v>0.34950000000000003</v>
          </cell>
          <cell r="H25">
            <v>0.38149999999999995</v>
          </cell>
          <cell r="I25">
            <v>0.40700000000000003</v>
          </cell>
          <cell r="J25">
            <v>0.42700000000000005</v>
          </cell>
          <cell r="K25">
            <v>0.443</v>
          </cell>
          <cell r="L25">
            <v>0.46500000000000002</v>
          </cell>
          <cell r="M25">
            <v>0.48249999999999998</v>
          </cell>
          <cell r="N25">
            <v>0.497</v>
          </cell>
          <cell r="O25">
            <v>0.504</v>
          </cell>
        </row>
        <row r="26">
          <cell r="A26">
            <v>0.47499999999999998</v>
          </cell>
          <cell r="B26">
            <v>7.6000000000000012E-2</v>
          </cell>
          <cell r="C26">
            <v>0.14900000000000002</v>
          </cell>
          <cell r="D26">
            <v>0.21550000000000002</v>
          </cell>
          <cell r="E26">
            <v>0.27324999999999999</v>
          </cell>
          <cell r="F26">
            <v>0.32300000000000001</v>
          </cell>
          <cell r="G26">
            <v>0.36425000000000002</v>
          </cell>
          <cell r="H26">
            <v>0.39774999999999994</v>
          </cell>
          <cell r="I26">
            <v>0.42400000000000004</v>
          </cell>
          <cell r="J26">
            <v>0.44500000000000001</v>
          </cell>
          <cell r="K26">
            <v>0.46199999999999997</v>
          </cell>
          <cell r="L26">
            <v>0.48499999999999999</v>
          </cell>
          <cell r="M26">
            <v>0.50375000000000003</v>
          </cell>
          <cell r="N26">
            <v>0.51849999999999996</v>
          </cell>
          <cell r="O26">
            <v>0.52600000000000002</v>
          </cell>
        </row>
        <row r="27">
          <cell r="A27">
            <v>0.5</v>
          </cell>
          <cell r="B27">
            <v>7.9000000000000001E-2</v>
          </cell>
          <cell r="C27">
            <v>0.155</v>
          </cell>
          <cell r="D27">
            <v>0.224</v>
          </cell>
          <cell r="E27">
            <v>0.28399999999999997</v>
          </cell>
          <cell r="F27">
            <v>0.33600000000000002</v>
          </cell>
          <cell r="G27">
            <v>0.379</v>
          </cell>
          <cell r="H27">
            <v>0.41399999999999998</v>
          </cell>
          <cell r="I27">
            <v>0.441</v>
          </cell>
          <cell r="J27">
            <v>0.46300000000000002</v>
          </cell>
          <cell r="K27">
            <v>0.48099999999999998</v>
          </cell>
          <cell r="L27">
            <v>0.505</v>
          </cell>
          <cell r="M27">
            <v>0.52500000000000002</v>
          </cell>
          <cell r="N27">
            <v>0.54</v>
          </cell>
          <cell r="O27">
            <v>0.54800000000000004</v>
          </cell>
        </row>
        <row r="28">
          <cell r="A28">
            <v>0.52500000000000002</v>
          </cell>
          <cell r="B28">
            <v>8.1499999999999989E-2</v>
          </cell>
          <cell r="C28">
            <v>0.15975</v>
          </cell>
          <cell r="D28">
            <v>0.23099999999999998</v>
          </cell>
          <cell r="E28">
            <v>0.29299999999999998</v>
          </cell>
          <cell r="F28">
            <v>0.34675</v>
          </cell>
          <cell r="G28">
            <v>0.39124999999999999</v>
          </cell>
          <cell r="H28">
            <v>0.42725000000000002</v>
          </cell>
          <cell r="I28">
            <v>0.45550000000000002</v>
          </cell>
          <cell r="J28">
            <v>0.47825000000000006</v>
          </cell>
          <cell r="K28">
            <v>0.49674999999999997</v>
          </cell>
          <cell r="L28">
            <v>0.52174999999999994</v>
          </cell>
          <cell r="M28">
            <v>0.54275000000000007</v>
          </cell>
          <cell r="N28">
            <v>0.55825000000000002</v>
          </cell>
          <cell r="O28">
            <v>0.56700000000000006</v>
          </cell>
        </row>
        <row r="29">
          <cell r="A29">
            <v>0.55000000000000004</v>
          </cell>
          <cell r="B29">
            <v>8.3999999999999991E-2</v>
          </cell>
          <cell r="C29">
            <v>0.16449999999999998</v>
          </cell>
          <cell r="D29">
            <v>0.23799999999999999</v>
          </cell>
          <cell r="E29">
            <v>0.30199999999999999</v>
          </cell>
          <cell r="F29">
            <v>0.35749999999999998</v>
          </cell>
          <cell r="G29">
            <v>0.40349999999999997</v>
          </cell>
          <cell r="H29">
            <v>0.4405</v>
          </cell>
          <cell r="I29">
            <v>0.47</v>
          </cell>
          <cell r="J29">
            <v>0.49350000000000005</v>
          </cell>
          <cell r="K29">
            <v>0.51249999999999996</v>
          </cell>
          <cell r="L29">
            <v>0.53849999999999998</v>
          </cell>
          <cell r="M29">
            <v>0.5605</v>
          </cell>
          <cell r="N29">
            <v>0.57650000000000001</v>
          </cell>
          <cell r="O29">
            <v>0.58600000000000008</v>
          </cell>
        </row>
        <row r="30">
          <cell r="A30">
            <v>0.57499999999999996</v>
          </cell>
          <cell r="B30">
            <v>8.6499999999999994E-2</v>
          </cell>
          <cell r="C30">
            <v>0.16924999999999998</v>
          </cell>
          <cell r="D30">
            <v>0.245</v>
          </cell>
          <cell r="E30">
            <v>0.311</v>
          </cell>
          <cell r="F30">
            <v>0.36824999999999997</v>
          </cell>
          <cell r="G30">
            <v>0.41574999999999995</v>
          </cell>
          <cell r="H30">
            <v>0.45374999999999999</v>
          </cell>
          <cell r="I30">
            <v>0.48449999999999999</v>
          </cell>
          <cell r="J30">
            <v>0.50875000000000004</v>
          </cell>
          <cell r="K30">
            <v>0.52825</v>
          </cell>
          <cell r="L30">
            <v>0.55525000000000002</v>
          </cell>
          <cell r="M30">
            <v>0.57824999999999993</v>
          </cell>
          <cell r="N30">
            <v>0.59475</v>
          </cell>
          <cell r="O30">
            <v>0.60499999999999998</v>
          </cell>
        </row>
        <row r="31">
          <cell r="A31">
            <v>0.6</v>
          </cell>
          <cell r="B31">
            <v>8.8999999999999996E-2</v>
          </cell>
          <cell r="C31">
            <v>0.17399999999999999</v>
          </cell>
          <cell r="D31">
            <v>0.252</v>
          </cell>
          <cell r="E31">
            <v>0.32</v>
          </cell>
          <cell r="F31">
            <v>0.379</v>
          </cell>
          <cell r="G31">
            <v>0.42799999999999999</v>
          </cell>
          <cell r="H31">
            <v>0.46700000000000003</v>
          </cell>
          <cell r="I31">
            <v>0.499</v>
          </cell>
          <cell r="J31">
            <v>0.52400000000000002</v>
          </cell>
          <cell r="K31">
            <v>0.54400000000000004</v>
          </cell>
          <cell r="L31">
            <v>0.57199999999999995</v>
          </cell>
          <cell r="M31">
            <v>0.59599999999999997</v>
          </cell>
          <cell r="N31">
            <v>0.61299999999999999</v>
          </cell>
          <cell r="O31">
            <v>0.624</v>
          </cell>
        </row>
        <row r="32">
          <cell r="A32">
            <v>0.625</v>
          </cell>
          <cell r="B32">
            <v>9.0999999999999998E-2</v>
          </cell>
          <cell r="C32">
            <v>0.17774999999999999</v>
          </cell>
          <cell r="D32">
            <v>0.25750000000000001</v>
          </cell>
          <cell r="E32">
            <v>0.32725000000000004</v>
          </cell>
          <cell r="F32">
            <v>0.38774999999999998</v>
          </cell>
          <cell r="G32">
            <v>0.43774999999999997</v>
          </cell>
          <cell r="H32">
            <v>0.47799999999999998</v>
          </cell>
          <cell r="I32">
            <v>0.51075000000000004</v>
          </cell>
          <cell r="J32">
            <v>0.53900000000000003</v>
          </cell>
          <cell r="K32">
            <v>0.55725000000000002</v>
          </cell>
          <cell r="L32">
            <v>0.58599999999999997</v>
          </cell>
          <cell r="M32">
            <v>0.60949999999999993</v>
          </cell>
          <cell r="N32">
            <v>0.62824999999999998</v>
          </cell>
          <cell r="O32">
            <v>0.64</v>
          </cell>
        </row>
        <row r="33">
          <cell r="A33">
            <v>0.65</v>
          </cell>
          <cell r="B33">
            <v>9.2999999999999999E-2</v>
          </cell>
          <cell r="C33">
            <v>0.18149999999999999</v>
          </cell>
          <cell r="D33">
            <v>0.26300000000000001</v>
          </cell>
          <cell r="E33">
            <v>0.33450000000000002</v>
          </cell>
          <cell r="F33">
            <v>0.39649999999999996</v>
          </cell>
          <cell r="G33">
            <v>0.44750000000000001</v>
          </cell>
          <cell r="H33">
            <v>0.48899999999999999</v>
          </cell>
          <cell r="I33">
            <v>0.52249999999999996</v>
          </cell>
          <cell r="J33">
            <v>0.55400000000000005</v>
          </cell>
          <cell r="K33">
            <v>0.57050000000000001</v>
          </cell>
          <cell r="L33">
            <v>0.6</v>
          </cell>
          <cell r="M33">
            <v>0.623</v>
          </cell>
          <cell r="N33">
            <v>0.64349999999999996</v>
          </cell>
          <cell r="O33">
            <v>0.65599999999999992</v>
          </cell>
        </row>
        <row r="34">
          <cell r="A34">
            <v>0.67500000000000004</v>
          </cell>
          <cell r="B34">
            <v>9.5000000000000001E-2</v>
          </cell>
          <cell r="C34">
            <v>0.18525</v>
          </cell>
          <cell r="D34">
            <v>0.26850000000000002</v>
          </cell>
          <cell r="E34">
            <v>0.34175</v>
          </cell>
          <cell r="F34">
            <v>0.40525</v>
          </cell>
          <cell r="G34">
            <v>0.45725000000000005</v>
          </cell>
          <cell r="H34">
            <v>0.5</v>
          </cell>
          <cell r="I34">
            <v>0.53425</v>
          </cell>
          <cell r="J34">
            <v>0.56899999999999995</v>
          </cell>
          <cell r="K34">
            <v>0.58374999999999999</v>
          </cell>
          <cell r="L34">
            <v>0.61399999999999999</v>
          </cell>
          <cell r="M34">
            <v>0.63650000000000007</v>
          </cell>
          <cell r="N34">
            <v>0.65874999999999995</v>
          </cell>
          <cell r="O34">
            <v>0.67199999999999993</v>
          </cell>
        </row>
        <row r="35">
          <cell r="A35">
            <v>0.7</v>
          </cell>
          <cell r="B35">
            <v>9.7000000000000003E-2</v>
          </cell>
          <cell r="C35">
            <v>0.189</v>
          </cell>
          <cell r="D35">
            <v>0.27400000000000002</v>
          </cell>
          <cell r="E35">
            <v>0.34899999999999998</v>
          </cell>
          <cell r="F35">
            <v>0.41399999999999998</v>
          </cell>
          <cell r="G35">
            <v>0.46700000000000003</v>
          </cell>
          <cell r="H35">
            <v>0.51100000000000001</v>
          </cell>
          <cell r="I35">
            <v>0.54600000000000004</v>
          </cell>
          <cell r="J35">
            <v>0.58399999999999996</v>
          </cell>
          <cell r="K35">
            <v>0.59699999999999998</v>
          </cell>
          <cell r="L35">
            <v>0.628</v>
          </cell>
          <cell r="M35">
            <v>0.65</v>
          </cell>
          <cell r="N35">
            <v>0.67400000000000004</v>
          </cell>
          <cell r="O35">
            <v>0.68799999999999994</v>
          </cell>
        </row>
        <row r="36">
          <cell r="A36">
            <v>0.72499999999999998</v>
          </cell>
          <cell r="B36">
            <v>9.8500000000000004E-2</v>
          </cell>
          <cell r="C36">
            <v>0.19225</v>
          </cell>
          <cell r="D36">
            <v>0.27850000000000003</v>
          </cell>
          <cell r="E36">
            <v>0.35499999999999998</v>
          </cell>
          <cell r="F36">
            <v>0.42074999999999996</v>
          </cell>
          <cell r="G36">
            <v>0.47499999999999998</v>
          </cell>
          <cell r="H36">
            <v>0.51974999999999993</v>
          </cell>
          <cell r="I36">
            <v>0.55549999999999999</v>
          </cell>
          <cell r="J36">
            <v>0.59175</v>
          </cell>
          <cell r="K36">
            <v>0.60750000000000004</v>
          </cell>
          <cell r="L36">
            <v>0.63949999999999996</v>
          </cell>
          <cell r="M36">
            <v>0.66325000000000001</v>
          </cell>
          <cell r="N36">
            <v>0.68674999999999997</v>
          </cell>
          <cell r="O36">
            <v>0.70099999999999996</v>
          </cell>
        </row>
        <row r="37">
          <cell r="A37">
            <v>0.75</v>
          </cell>
          <cell r="B37">
            <v>0.1</v>
          </cell>
          <cell r="C37">
            <v>0.19550000000000001</v>
          </cell>
          <cell r="D37">
            <v>0.28300000000000003</v>
          </cell>
          <cell r="E37">
            <v>0.36099999999999999</v>
          </cell>
          <cell r="F37">
            <v>0.42749999999999999</v>
          </cell>
          <cell r="G37">
            <v>0.48299999999999998</v>
          </cell>
          <cell r="H37">
            <v>0.52849999999999997</v>
          </cell>
          <cell r="I37">
            <v>0.56499999999999995</v>
          </cell>
          <cell r="J37">
            <v>0.59949999999999992</v>
          </cell>
          <cell r="K37">
            <v>0.61799999999999999</v>
          </cell>
          <cell r="L37">
            <v>0.65100000000000002</v>
          </cell>
          <cell r="M37">
            <v>0.67649999999999999</v>
          </cell>
          <cell r="N37">
            <v>0.69950000000000001</v>
          </cell>
          <cell r="O37">
            <v>0.71399999999999997</v>
          </cell>
        </row>
        <row r="38">
          <cell r="A38">
            <v>0.77500000000000002</v>
          </cell>
          <cell r="B38">
            <v>0.10150000000000001</v>
          </cell>
          <cell r="C38">
            <v>0.19875000000000001</v>
          </cell>
          <cell r="D38">
            <v>0.28749999999999998</v>
          </cell>
          <cell r="E38">
            <v>0.36699999999999999</v>
          </cell>
          <cell r="F38">
            <v>0.43425000000000002</v>
          </cell>
          <cell r="G38">
            <v>0.49099999999999999</v>
          </cell>
          <cell r="H38">
            <v>0.53725000000000001</v>
          </cell>
          <cell r="I38">
            <v>0.57450000000000001</v>
          </cell>
          <cell r="J38">
            <v>0.60724999999999996</v>
          </cell>
          <cell r="K38">
            <v>0.62850000000000006</v>
          </cell>
          <cell r="L38">
            <v>0.66249999999999998</v>
          </cell>
          <cell r="M38">
            <v>0.68974999999999997</v>
          </cell>
          <cell r="N38">
            <v>0.71225000000000005</v>
          </cell>
          <cell r="O38">
            <v>0.72699999999999998</v>
          </cell>
        </row>
        <row r="39">
          <cell r="A39">
            <v>0.8</v>
          </cell>
          <cell r="B39">
            <v>0.10299999999999999</v>
          </cell>
          <cell r="C39">
            <v>0.20200000000000001</v>
          </cell>
          <cell r="D39">
            <v>0.29199999999999998</v>
          </cell>
          <cell r="E39">
            <v>0.373</v>
          </cell>
          <cell r="F39">
            <v>0.441</v>
          </cell>
          <cell r="G39">
            <v>0.499</v>
          </cell>
          <cell r="H39">
            <v>0.54600000000000004</v>
          </cell>
          <cell r="I39">
            <v>0.58399999999999996</v>
          </cell>
          <cell r="J39">
            <v>0.61499999999999999</v>
          </cell>
          <cell r="K39">
            <v>0.63900000000000001</v>
          </cell>
          <cell r="L39">
            <v>0.67400000000000004</v>
          </cell>
          <cell r="M39">
            <v>0.70299999999999996</v>
          </cell>
          <cell r="N39">
            <v>0.72499999999999998</v>
          </cell>
          <cell r="O39">
            <v>0.74</v>
          </cell>
        </row>
        <row r="40">
          <cell r="A40">
            <v>0.82499999999999996</v>
          </cell>
          <cell r="B40">
            <v>0.10425</v>
          </cell>
          <cell r="C40">
            <v>0.20425000000000001</v>
          </cell>
          <cell r="D40">
            <v>0.29549999999999998</v>
          </cell>
          <cell r="E40">
            <v>0.3775</v>
          </cell>
          <cell r="F40">
            <v>0.44650000000000001</v>
          </cell>
          <cell r="G40">
            <v>0.50524999999999998</v>
          </cell>
          <cell r="H40">
            <v>0.55300000000000005</v>
          </cell>
          <cell r="I40">
            <v>0.59175</v>
          </cell>
          <cell r="J40">
            <v>0.623</v>
          </cell>
          <cell r="K40">
            <v>0.64749999999999996</v>
          </cell>
          <cell r="L40">
            <v>0.68325000000000002</v>
          </cell>
          <cell r="M40">
            <v>0.71274999999999999</v>
          </cell>
          <cell r="N40">
            <v>0.73524999999999996</v>
          </cell>
          <cell r="O40">
            <v>0.751</v>
          </cell>
        </row>
        <row r="41">
          <cell r="A41">
            <v>0.85</v>
          </cell>
          <cell r="B41">
            <v>0.1055</v>
          </cell>
          <cell r="C41">
            <v>0.20650000000000002</v>
          </cell>
          <cell r="D41">
            <v>0.29899999999999999</v>
          </cell>
          <cell r="E41">
            <v>0.38200000000000001</v>
          </cell>
          <cell r="F41">
            <v>0.45200000000000001</v>
          </cell>
          <cell r="G41">
            <v>0.51150000000000007</v>
          </cell>
          <cell r="H41">
            <v>0.56000000000000005</v>
          </cell>
          <cell r="I41">
            <v>0.59949999999999992</v>
          </cell>
          <cell r="J41">
            <v>0.63100000000000001</v>
          </cell>
          <cell r="K41">
            <v>0.65600000000000003</v>
          </cell>
          <cell r="L41">
            <v>0.6925</v>
          </cell>
          <cell r="M41">
            <v>0.72250000000000003</v>
          </cell>
          <cell r="N41">
            <v>0.74550000000000005</v>
          </cell>
          <cell r="O41">
            <v>0.76200000000000001</v>
          </cell>
        </row>
        <row r="42">
          <cell r="A42">
            <v>0.875</v>
          </cell>
          <cell r="B42">
            <v>0.10675</v>
          </cell>
          <cell r="C42">
            <v>0.20874999999999999</v>
          </cell>
          <cell r="D42">
            <v>0.30249999999999999</v>
          </cell>
          <cell r="E42">
            <v>0.38650000000000001</v>
          </cell>
          <cell r="F42">
            <v>0.45750000000000002</v>
          </cell>
          <cell r="G42">
            <v>0.51775000000000004</v>
          </cell>
          <cell r="H42">
            <v>0.56699999999999995</v>
          </cell>
          <cell r="I42">
            <v>0.60724999999999996</v>
          </cell>
          <cell r="J42">
            <v>0.63900000000000001</v>
          </cell>
          <cell r="K42">
            <v>0.66450000000000009</v>
          </cell>
          <cell r="L42">
            <v>0.70174999999999998</v>
          </cell>
          <cell r="M42">
            <v>0.73225000000000007</v>
          </cell>
          <cell r="N42">
            <v>0.75575000000000003</v>
          </cell>
          <cell r="O42">
            <v>0.77300000000000002</v>
          </cell>
        </row>
        <row r="43">
          <cell r="A43">
            <v>0.9</v>
          </cell>
          <cell r="B43">
            <v>0.108</v>
          </cell>
          <cell r="C43">
            <v>0.21099999999999999</v>
          </cell>
          <cell r="D43">
            <v>0.30599999999999999</v>
          </cell>
          <cell r="E43">
            <v>0.39100000000000001</v>
          </cell>
          <cell r="F43">
            <v>0.46300000000000002</v>
          </cell>
          <cell r="G43">
            <v>0.52400000000000002</v>
          </cell>
          <cell r="H43">
            <v>0.57399999999999995</v>
          </cell>
          <cell r="I43">
            <v>0.61499999999999999</v>
          </cell>
          <cell r="J43">
            <v>0.64700000000000002</v>
          </cell>
          <cell r="K43">
            <v>0.67300000000000004</v>
          </cell>
          <cell r="L43">
            <v>0.71099999999999997</v>
          </cell>
          <cell r="M43">
            <v>0.74199999999999999</v>
          </cell>
          <cell r="N43">
            <v>0.76600000000000001</v>
          </cell>
          <cell r="O43">
            <v>0.78400000000000003</v>
          </cell>
        </row>
        <row r="44">
          <cell r="A44">
            <v>0.92500000000000004</v>
          </cell>
          <cell r="B44">
            <v>0.109</v>
          </cell>
          <cell r="C44">
            <v>0.21299999999999999</v>
          </cell>
          <cell r="D44">
            <v>0.309</v>
          </cell>
          <cell r="E44">
            <v>0.39450000000000002</v>
          </cell>
          <cell r="F44">
            <v>0.46750000000000003</v>
          </cell>
          <cell r="G44">
            <v>0.52900000000000003</v>
          </cell>
          <cell r="H44">
            <v>0.57974999999999999</v>
          </cell>
          <cell r="I44">
            <v>0.621</v>
          </cell>
          <cell r="J44">
            <v>0.65349999999999997</v>
          </cell>
          <cell r="K44">
            <v>0.68</v>
          </cell>
          <cell r="L44">
            <v>0.71825000000000006</v>
          </cell>
          <cell r="M44">
            <v>0.75</v>
          </cell>
          <cell r="N44">
            <v>0.77449999999999997</v>
          </cell>
          <cell r="O44">
            <v>0.79200000000000004</v>
          </cell>
        </row>
        <row r="45">
          <cell r="A45">
            <v>0.95</v>
          </cell>
          <cell r="B45">
            <v>0.11</v>
          </cell>
          <cell r="C45">
            <v>0.215</v>
          </cell>
          <cell r="D45">
            <v>0.312</v>
          </cell>
          <cell r="E45">
            <v>0.39800000000000002</v>
          </cell>
          <cell r="F45">
            <v>0.47199999999999998</v>
          </cell>
          <cell r="G45">
            <v>0.53400000000000003</v>
          </cell>
          <cell r="H45">
            <v>0.58549999999999991</v>
          </cell>
          <cell r="I45">
            <v>0.627</v>
          </cell>
          <cell r="J45">
            <v>0.66</v>
          </cell>
          <cell r="K45">
            <v>0.68700000000000006</v>
          </cell>
          <cell r="L45">
            <v>0.72550000000000003</v>
          </cell>
          <cell r="M45">
            <v>0.75800000000000001</v>
          </cell>
          <cell r="N45">
            <v>0.78300000000000003</v>
          </cell>
          <cell r="O45">
            <v>0.8</v>
          </cell>
        </row>
        <row r="46">
          <cell r="A46">
            <v>0.97499999999999998</v>
          </cell>
          <cell r="B46">
            <v>0.111</v>
          </cell>
          <cell r="C46">
            <v>0.217</v>
          </cell>
          <cell r="D46">
            <v>0.315</v>
          </cell>
          <cell r="E46">
            <v>0.40150000000000002</v>
          </cell>
          <cell r="F46">
            <v>0.47649999999999998</v>
          </cell>
          <cell r="G46">
            <v>0.53900000000000003</v>
          </cell>
          <cell r="H46">
            <v>0.59125000000000005</v>
          </cell>
          <cell r="I46">
            <v>0.63300000000000001</v>
          </cell>
          <cell r="J46">
            <v>0.66650000000000009</v>
          </cell>
          <cell r="K46">
            <v>0.69399999999999995</v>
          </cell>
          <cell r="L46">
            <v>0.73275000000000001</v>
          </cell>
          <cell r="M46">
            <v>0.76600000000000001</v>
          </cell>
          <cell r="N46">
            <v>0.79150000000000009</v>
          </cell>
          <cell r="O46">
            <v>0.80800000000000005</v>
          </cell>
        </row>
        <row r="47">
          <cell r="A47">
            <v>1</v>
          </cell>
          <cell r="B47">
            <v>0.112</v>
          </cell>
          <cell r="C47">
            <v>0.219</v>
          </cell>
          <cell r="D47">
            <v>0.318</v>
          </cell>
          <cell r="E47">
            <v>0.40500000000000003</v>
          </cell>
          <cell r="F47">
            <v>0.48099999999999998</v>
          </cell>
          <cell r="G47">
            <v>0.54400000000000004</v>
          </cell>
          <cell r="H47">
            <v>0.59699999999999998</v>
          </cell>
          <cell r="I47">
            <v>0.63900000000000001</v>
          </cell>
          <cell r="J47">
            <v>0.67300000000000004</v>
          </cell>
          <cell r="K47">
            <v>0.70099999999999996</v>
          </cell>
          <cell r="L47">
            <v>0.74</v>
          </cell>
          <cell r="M47">
            <v>0.77400000000000002</v>
          </cell>
          <cell r="N47">
            <v>0.8</v>
          </cell>
          <cell r="O47">
            <v>0.81599999999999995</v>
          </cell>
        </row>
        <row r="48">
          <cell r="A48">
            <v>1.0249999999999999</v>
          </cell>
          <cell r="B48">
            <v>0.112625</v>
          </cell>
          <cell r="C48">
            <v>0.22025</v>
          </cell>
          <cell r="D48">
            <v>0.31987500000000002</v>
          </cell>
          <cell r="E48">
            <v>0.40749999999999997</v>
          </cell>
          <cell r="F48">
            <v>0.48399999999999999</v>
          </cell>
          <cell r="G48">
            <v>0.54749999999999999</v>
          </cell>
          <cell r="H48">
            <v>0.60087500000000005</v>
          </cell>
          <cell r="I48">
            <v>0.64337500000000003</v>
          </cell>
          <cell r="J48">
            <v>0.67775000000000007</v>
          </cell>
          <cell r="K48">
            <v>0.70587500000000003</v>
          </cell>
          <cell r="L48">
            <v>0.74537500000000001</v>
          </cell>
          <cell r="M48">
            <v>0.77974999999999994</v>
          </cell>
          <cell r="N48">
            <v>0.80612499999999998</v>
          </cell>
          <cell r="O48">
            <v>0.82250000000000001</v>
          </cell>
        </row>
        <row r="49">
          <cell r="A49">
            <v>1.05</v>
          </cell>
          <cell r="B49">
            <v>0.11325</v>
          </cell>
          <cell r="C49">
            <v>0.2215</v>
          </cell>
          <cell r="D49">
            <v>0.32174999999999998</v>
          </cell>
          <cell r="E49">
            <v>0.41</v>
          </cell>
          <cell r="F49">
            <v>0.48699999999999999</v>
          </cell>
          <cell r="G49">
            <v>0.55100000000000005</v>
          </cell>
          <cell r="H49">
            <v>0.60475000000000001</v>
          </cell>
          <cell r="I49">
            <v>0.64775000000000005</v>
          </cell>
          <cell r="J49">
            <v>0.6825</v>
          </cell>
          <cell r="K49">
            <v>0.71074999999999999</v>
          </cell>
          <cell r="L49">
            <v>0.75075000000000003</v>
          </cell>
          <cell r="M49">
            <v>0.78549999999999998</v>
          </cell>
          <cell r="N49">
            <v>0.81225000000000003</v>
          </cell>
          <cell r="O49">
            <v>0.82899999999999996</v>
          </cell>
        </row>
        <row r="50">
          <cell r="A50">
            <v>1.075</v>
          </cell>
          <cell r="B50">
            <v>0.113875</v>
          </cell>
          <cell r="C50">
            <v>0.22275</v>
          </cell>
          <cell r="D50">
            <v>0.323625</v>
          </cell>
          <cell r="E50">
            <v>0.41249999999999998</v>
          </cell>
          <cell r="F50">
            <v>0.49</v>
          </cell>
          <cell r="G50">
            <v>0.55449999999999999</v>
          </cell>
          <cell r="H50">
            <v>0.60862499999999997</v>
          </cell>
          <cell r="I50">
            <v>0.65212500000000007</v>
          </cell>
          <cell r="J50">
            <v>0.68724999999999992</v>
          </cell>
          <cell r="K50">
            <v>0.71562499999999996</v>
          </cell>
          <cell r="L50">
            <v>0.75612500000000005</v>
          </cell>
          <cell r="M50">
            <v>0.79125000000000001</v>
          </cell>
          <cell r="N50">
            <v>0.81837500000000007</v>
          </cell>
          <cell r="O50">
            <v>0.83549999999999991</v>
          </cell>
        </row>
        <row r="51">
          <cell r="A51">
            <v>1.1000000000000001</v>
          </cell>
          <cell r="B51">
            <v>0.1145</v>
          </cell>
          <cell r="C51">
            <v>0.224</v>
          </cell>
          <cell r="D51">
            <v>0.32550000000000001</v>
          </cell>
          <cell r="E51">
            <v>0.41499999999999998</v>
          </cell>
          <cell r="F51">
            <v>0.49299999999999999</v>
          </cell>
          <cell r="G51">
            <v>0.55800000000000005</v>
          </cell>
          <cell r="H51">
            <v>0.61250000000000004</v>
          </cell>
          <cell r="I51">
            <v>0.65650000000000008</v>
          </cell>
          <cell r="J51">
            <v>0.69199999999999995</v>
          </cell>
          <cell r="K51">
            <v>0.72049999999999992</v>
          </cell>
          <cell r="L51">
            <v>0.76150000000000007</v>
          </cell>
          <cell r="M51">
            <v>0.79699999999999993</v>
          </cell>
          <cell r="N51">
            <v>0.82450000000000001</v>
          </cell>
          <cell r="O51">
            <v>0.84199999999999997</v>
          </cell>
        </row>
        <row r="52">
          <cell r="A52">
            <v>1.125</v>
          </cell>
          <cell r="B52">
            <v>0.11512500000000001</v>
          </cell>
          <cell r="C52">
            <v>0.22525000000000001</v>
          </cell>
          <cell r="D52">
            <v>0.32737500000000003</v>
          </cell>
          <cell r="E52">
            <v>0.41749999999999998</v>
          </cell>
          <cell r="F52">
            <v>0.496</v>
          </cell>
          <cell r="G52">
            <v>0.5615</v>
          </cell>
          <cell r="H52">
            <v>0.61637500000000001</v>
          </cell>
          <cell r="I52">
            <v>0.6608750000000001</v>
          </cell>
          <cell r="J52">
            <v>0.69674999999999998</v>
          </cell>
          <cell r="K52">
            <v>0.72537499999999988</v>
          </cell>
          <cell r="L52">
            <v>0.76687499999999997</v>
          </cell>
          <cell r="M52">
            <v>0.80274999999999996</v>
          </cell>
          <cell r="N52">
            <v>0.83062499999999995</v>
          </cell>
          <cell r="O52">
            <v>0.84850000000000003</v>
          </cell>
        </row>
        <row r="53">
          <cell r="A53">
            <v>1.1499999999999999</v>
          </cell>
          <cell r="B53">
            <v>0.11575000000000001</v>
          </cell>
          <cell r="C53">
            <v>0.22650000000000001</v>
          </cell>
          <cell r="D53">
            <v>0.32925000000000004</v>
          </cell>
          <cell r="E53">
            <v>0.42</v>
          </cell>
          <cell r="F53">
            <v>0.499</v>
          </cell>
          <cell r="G53">
            <v>0.56499999999999995</v>
          </cell>
          <cell r="H53">
            <v>0.62024999999999997</v>
          </cell>
          <cell r="I53">
            <v>0.66525000000000012</v>
          </cell>
          <cell r="J53">
            <v>0.70150000000000001</v>
          </cell>
          <cell r="K53">
            <v>0.73024999999999995</v>
          </cell>
          <cell r="L53">
            <v>0.7722500000000001</v>
          </cell>
          <cell r="M53">
            <v>0.8085</v>
          </cell>
          <cell r="N53">
            <v>0.83674999999999999</v>
          </cell>
          <cell r="O53">
            <v>0.85499999999999998</v>
          </cell>
        </row>
        <row r="54">
          <cell r="A54">
            <v>1.175</v>
          </cell>
          <cell r="B54">
            <v>0.11637500000000001</v>
          </cell>
          <cell r="C54">
            <v>0.22775000000000001</v>
          </cell>
          <cell r="D54">
            <v>0.331125</v>
          </cell>
          <cell r="E54">
            <v>0.42249999999999999</v>
          </cell>
          <cell r="F54">
            <v>0.502</v>
          </cell>
          <cell r="G54">
            <v>0.56850000000000001</v>
          </cell>
          <cell r="H54">
            <v>0.62412500000000004</v>
          </cell>
          <cell r="I54">
            <v>0.66962500000000014</v>
          </cell>
          <cell r="J54">
            <v>0.70625000000000004</v>
          </cell>
          <cell r="K54">
            <v>0.73512500000000003</v>
          </cell>
          <cell r="L54">
            <v>0.77762500000000001</v>
          </cell>
          <cell r="M54">
            <v>0.81424999999999992</v>
          </cell>
          <cell r="N54">
            <v>0.84287500000000004</v>
          </cell>
          <cell r="O54">
            <v>0.86149999999999993</v>
          </cell>
        </row>
        <row r="55">
          <cell r="A55">
            <v>1.2</v>
          </cell>
          <cell r="B55">
            <v>0.11700000000000001</v>
          </cell>
          <cell r="C55">
            <v>0.22900000000000001</v>
          </cell>
          <cell r="D55">
            <v>0.33300000000000002</v>
          </cell>
          <cell r="E55">
            <v>0.42499999999999999</v>
          </cell>
          <cell r="F55">
            <v>0.505</v>
          </cell>
          <cell r="G55">
            <v>0.57199999999999995</v>
          </cell>
          <cell r="H55">
            <v>0.628</v>
          </cell>
          <cell r="I55">
            <v>0.67400000000000004</v>
          </cell>
          <cell r="J55">
            <v>0.71099999999999997</v>
          </cell>
          <cell r="K55">
            <v>0.74</v>
          </cell>
          <cell r="L55">
            <v>0.78300000000000003</v>
          </cell>
          <cell r="M55">
            <v>0.82</v>
          </cell>
          <cell r="N55">
            <v>0.84899999999999998</v>
          </cell>
          <cell r="O55">
            <v>0.86799999999999999</v>
          </cell>
        </row>
        <row r="56">
          <cell r="A56">
            <v>1.5</v>
          </cell>
          <cell r="B56">
            <v>0.121</v>
          </cell>
          <cell r="C56">
            <v>0.23799999999999999</v>
          </cell>
          <cell r="D56">
            <v>0.34499999999999997</v>
          </cell>
          <cell r="E56">
            <v>0.44</v>
          </cell>
          <cell r="F56">
            <v>0.52500000000000002</v>
          </cell>
          <cell r="G56">
            <v>0.59599999999999997</v>
          </cell>
          <cell r="H56">
            <v>0.65</v>
          </cell>
          <cell r="I56">
            <v>0.70299999999999996</v>
          </cell>
          <cell r="J56">
            <v>0.74199999999999999</v>
          </cell>
          <cell r="K56">
            <v>0.77400000000000002</v>
          </cell>
          <cell r="L56">
            <v>0.82</v>
          </cell>
          <cell r="M56">
            <v>0.86099999999999999</v>
          </cell>
          <cell r="N56">
            <v>0.89400000000000002</v>
          </cell>
          <cell r="O56">
            <v>0.91600000000000004</v>
          </cell>
        </row>
        <row r="57">
          <cell r="A57">
            <v>2</v>
          </cell>
          <cell r="B57">
            <v>0.124</v>
          </cell>
          <cell r="C57">
            <v>0.24399999999999999</v>
          </cell>
          <cell r="D57">
            <v>0.35499999999999998</v>
          </cell>
          <cell r="E57">
            <v>0.45400000000000001</v>
          </cell>
          <cell r="F57">
            <v>0.54</v>
          </cell>
          <cell r="G57">
            <v>0.61299999999999999</v>
          </cell>
          <cell r="H57">
            <v>0.67400000000000004</v>
          </cell>
          <cell r="I57">
            <v>0.72499999999999998</v>
          </cell>
          <cell r="J57">
            <v>0.76600000000000001</v>
          </cell>
          <cell r="K57">
            <v>0.8</v>
          </cell>
          <cell r="L57">
            <v>0.84899999999999998</v>
          </cell>
          <cell r="M57">
            <v>0.89400000000000002</v>
          </cell>
          <cell r="N57">
            <v>0.93</v>
          </cell>
          <cell r="O57">
            <v>0.95599999999999996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Z3_DATA"/>
      <sheetName val="MHNO_LEV"/>
      <sheetName val="Attributes"/>
    </sheetNames>
    <sheetDataSet>
      <sheetData sheetId="0"/>
      <sheetData sheetId="1"/>
      <sheetData sheetId="2" refreshError="1">
        <row r="1">
          <cell r="A1" t="str">
            <v>MH-NO</v>
          </cell>
          <cell r="B1" t="str">
            <v>X</v>
          </cell>
          <cell r="C1" t="str">
            <v>Y</v>
          </cell>
          <cell r="D1" t="str">
            <v>GL</v>
          </cell>
        </row>
        <row r="2">
          <cell r="A2" t="str">
            <v>C-49</v>
          </cell>
          <cell r="B2">
            <v>5787.764627545951</v>
          </cell>
          <cell r="C2">
            <v>4215.6446861803843</v>
          </cell>
          <cell r="D2" t="str">
            <v>1.990</v>
          </cell>
        </row>
        <row r="3">
          <cell r="A3" t="str">
            <v>C-48</v>
          </cell>
          <cell r="B3">
            <v>5816.7899078363407</v>
          </cell>
          <cell r="C3">
            <v>4208.0596282330534</v>
          </cell>
          <cell r="D3" t="str">
            <v>1.985</v>
          </cell>
        </row>
        <row r="4">
          <cell r="A4" t="str">
            <v>C-47</v>
          </cell>
          <cell r="B4">
            <v>5845.8151881267295</v>
          </cell>
          <cell r="C4">
            <v>4200.4745702857226</v>
          </cell>
          <cell r="D4" t="str">
            <v>2.050</v>
          </cell>
        </row>
        <row r="5">
          <cell r="A5" t="str">
            <v>C-42</v>
          </cell>
          <cell r="B5">
            <v>5849.0278905063769</v>
          </cell>
          <cell r="C5">
            <v>4243.8842827011904</v>
          </cell>
          <cell r="D5" t="str">
            <v>2.390</v>
          </cell>
        </row>
        <row r="6">
          <cell r="A6" t="str">
            <v>C-46</v>
          </cell>
          <cell r="B6">
            <v>5874.8404684171182</v>
          </cell>
          <cell r="C6">
            <v>4192.8895123383927</v>
          </cell>
          <cell r="D6" t="str">
            <v>2.150</v>
          </cell>
        </row>
        <row r="7">
          <cell r="A7" t="str">
            <v>C-41</v>
          </cell>
          <cell r="B7">
            <v>5875.9492590154441</v>
          </cell>
          <cell r="C7">
            <v>4257.122104183557</v>
          </cell>
          <cell r="D7" t="str">
            <v>2.320</v>
          </cell>
        </row>
        <row r="8">
          <cell r="A8" t="str">
            <v>C-43</v>
          </cell>
          <cell r="B8">
            <v>5881.1972330328163</v>
          </cell>
          <cell r="C8">
            <v>4234.536373768351</v>
          </cell>
          <cell r="D8" t="str">
            <v>1.990</v>
          </cell>
        </row>
        <row r="9">
          <cell r="A9" t="str">
            <v>C-40</v>
          </cell>
          <cell r="B9">
            <v>5902.8706275245113</v>
          </cell>
          <cell r="C9">
            <v>4270.3599256659245</v>
          </cell>
          <cell r="D9" t="str">
            <v>2.260</v>
          </cell>
        </row>
        <row r="10">
          <cell r="A10" t="str">
            <v>C-45</v>
          </cell>
          <cell r="B10">
            <v>5903.865748707507</v>
          </cell>
          <cell r="C10">
            <v>4185.3044543910619</v>
          </cell>
          <cell r="D10" t="str">
            <v>2.250</v>
          </cell>
        </row>
        <row r="11">
          <cell r="A11" t="str">
            <v>C-44</v>
          </cell>
          <cell r="B11">
            <v>5913.3665755592547</v>
          </cell>
          <cell r="C11">
            <v>4225.1884648355126</v>
          </cell>
          <cell r="D11" t="str">
            <v>1.870</v>
          </cell>
        </row>
        <row r="12">
          <cell r="A12" t="str">
            <v>C-44/1</v>
          </cell>
          <cell r="B12">
            <v>5920.3184000849242</v>
          </cell>
          <cell r="C12">
            <v>4254.3718871119409</v>
          </cell>
          <cell r="D12" t="str">
            <v>2.270</v>
          </cell>
        </row>
        <row r="13">
          <cell r="A13" t="str">
            <v>C-39</v>
          </cell>
          <cell r="B13">
            <v>5920.3268891426605</v>
          </cell>
          <cell r="C13">
            <v>4278.6505569032424</v>
          </cell>
          <cell r="D13" t="str">
            <v>2.260</v>
          </cell>
        </row>
        <row r="14">
          <cell r="A14" t="str">
            <v>C-38</v>
          </cell>
          <cell r="B14">
            <v>5947.4318623288582</v>
          </cell>
          <cell r="C14">
            <v>4288.4548602611949</v>
          </cell>
          <cell r="D14" t="str">
            <v>2.260</v>
          </cell>
        </row>
        <row r="15">
          <cell r="A15" t="str">
            <v>C-37</v>
          </cell>
          <cell r="B15">
            <v>5974.5368355150549</v>
          </cell>
          <cell r="C15">
            <v>4298.2591636191482</v>
          </cell>
          <cell r="D15" t="str">
            <v>2.260</v>
          </cell>
        </row>
        <row r="16">
          <cell r="A16" t="str">
            <v>C-11/7</v>
          </cell>
          <cell r="B16">
            <v>5977.757149258744</v>
          </cell>
          <cell r="C16">
            <v>3850.8205468660444</v>
          </cell>
          <cell r="D16" t="str">
            <v>2.480</v>
          </cell>
        </row>
        <row r="17">
          <cell r="A17" t="str">
            <v>C-6/6</v>
          </cell>
          <cell r="B17">
            <v>5980.2445969221608</v>
          </cell>
          <cell r="C17">
            <v>3880.7170451980487</v>
          </cell>
          <cell r="D17" t="str">
            <v>2.110</v>
          </cell>
        </row>
        <row r="18">
          <cell r="A18" t="str">
            <v>C-11/6</v>
          </cell>
          <cell r="B18">
            <v>5981.2706615308189</v>
          </cell>
          <cell r="C18">
            <v>3821.0270034125715</v>
          </cell>
          <cell r="D18" t="str">
            <v>2.160</v>
          </cell>
        </row>
        <row r="19">
          <cell r="A19" t="str">
            <v>C-11/5</v>
          </cell>
          <cell r="B19">
            <v>5984.7841738028928</v>
          </cell>
          <cell r="C19">
            <v>3791.2334599590986</v>
          </cell>
          <cell r="D19" t="str">
            <v>2.130</v>
          </cell>
        </row>
        <row r="20">
          <cell r="A20" t="str">
            <v>C-9/5</v>
          </cell>
          <cell r="B20">
            <v>5985.2737724687231</v>
          </cell>
          <cell r="C20">
            <v>3860.1773015859094</v>
          </cell>
          <cell r="D20" t="str">
            <v>2.300</v>
          </cell>
        </row>
        <row r="21">
          <cell r="A21" t="str">
            <v>C-6/5</v>
          </cell>
          <cell r="B21">
            <v>5986.1109559594679</v>
          </cell>
          <cell r="C21">
            <v>3910.1378852887974</v>
          </cell>
          <cell r="D21" t="str">
            <v>1.880</v>
          </cell>
        </row>
        <row r="22">
          <cell r="A22" t="str">
            <v>C-6/4</v>
          </cell>
          <cell r="B22">
            <v>5991.9773149967741</v>
          </cell>
          <cell r="C22">
            <v>3939.5587253795461</v>
          </cell>
          <cell r="D22" t="str">
            <v>1.760</v>
          </cell>
        </row>
        <row r="23">
          <cell r="A23" t="str">
            <v>C-36</v>
          </cell>
          <cell r="B23">
            <v>5995.0966117897324</v>
          </cell>
          <cell r="C23">
            <v>4305.6959643192949</v>
          </cell>
          <cell r="D23" t="str">
            <v>1.980</v>
          </cell>
        </row>
        <row r="24">
          <cell r="A24" t="str">
            <v>C-13/4</v>
          </cell>
          <cell r="B24">
            <v>6005.1130507501157</v>
          </cell>
          <cell r="C24">
            <v>3716.0781796717415</v>
          </cell>
          <cell r="D24" t="str">
            <v>2.310</v>
          </cell>
        </row>
        <row r="25">
          <cell r="A25" t="str">
            <v>C-11/4</v>
          </cell>
          <cell r="B25">
            <v>6010.1252873838148</v>
          </cell>
          <cell r="C25">
            <v>3786.0043503332799</v>
          </cell>
          <cell r="D25" t="str">
            <v>2.040</v>
          </cell>
        </row>
        <row r="26">
          <cell r="A26" t="str">
            <v>C-9/4</v>
          </cell>
          <cell r="B26">
            <v>6014.7946207384484</v>
          </cell>
          <cell r="C26">
            <v>3854.836919985753</v>
          </cell>
          <cell r="D26" t="str">
            <v>2.140</v>
          </cell>
        </row>
        <row r="27">
          <cell r="A27" t="str">
            <v>C-6/3</v>
          </cell>
          <cell r="B27">
            <v>6021.2917602946354</v>
          </cell>
          <cell r="C27">
            <v>3933.8057570832784</v>
          </cell>
          <cell r="D27" t="str">
            <v>1.970</v>
          </cell>
        </row>
        <row r="28">
          <cell r="A28" t="str">
            <v>C-35</v>
          </cell>
          <cell r="B28">
            <v>6022.8592489491166</v>
          </cell>
          <cell r="C28">
            <v>4317.0641646146978</v>
          </cell>
          <cell r="D28" t="str">
            <v>1.980</v>
          </cell>
        </row>
        <row r="29">
          <cell r="A29" t="str">
            <v>C-4/3</v>
          </cell>
          <cell r="B29">
            <v>6027.1652937014424</v>
          </cell>
          <cell r="C29">
            <v>3992.34137202292</v>
          </cell>
          <cell r="D29" t="str">
            <v>2.680</v>
          </cell>
        </row>
        <row r="30">
          <cell r="A30" t="str">
            <v>C-2/3</v>
          </cell>
          <cell r="B30">
            <v>6034.3218261224474</v>
          </cell>
          <cell r="C30">
            <v>4058.8149874032833</v>
          </cell>
          <cell r="D30" t="str">
            <v>2.880</v>
          </cell>
        </row>
        <row r="31">
          <cell r="A31" t="str">
            <v>C-13/3</v>
          </cell>
          <cell r="B31">
            <v>6034.5868125313045</v>
          </cell>
          <cell r="C31">
            <v>3710.4837747466668</v>
          </cell>
          <cell r="D31" t="str">
            <v>2.000</v>
          </cell>
        </row>
        <row r="32">
          <cell r="A32" t="str">
            <v>C-11/3</v>
          </cell>
          <cell r="B32">
            <v>6034.609455094851</v>
          </cell>
          <cell r="C32">
            <v>3780.9520705015716</v>
          </cell>
          <cell r="D32" t="str">
            <v>2.040</v>
          </cell>
        </row>
        <row r="33">
          <cell r="A33" t="str">
            <v>C-27/7</v>
          </cell>
          <cell r="B33">
            <v>6040.9949921783664</v>
          </cell>
          <cell r="C33">
            <v>4121.8782630810765</v>
          </cell>
          <cell r="D33" t="str">
            <v>1.740</v>
          </cell>
        </row>
        <row r="34">
          <cell r="A34" t="str">
            <v>C-9/3</v>
          </cell>
          <cell r="B34">
            <v>6044.3156434119001</v>
          </cell>
          <cell r="C34">
            <v>3849.4975113181567</v>
          </cell>
          <cell r="D34" t="str">
            <v>1.970</v>
          </cell>
        </row>
        <row r="35">
          <cell r="A35" t="str">
            <v>C-27/6</v>
          </cell>
          <cell r="B35">
            <v>6044.4661238440631</v>
          </cell>
          <cell r="C35">
            <v>4151.6767738653316</v>
          </cell>
          <cell r="D35" t="str">
            <v>2.230</v>
          </cell>
        </row>
        <row r="36">
          <cell r="A36" t="str">
            <v>C-27/5</v>
          </cell>
          <cell r="B36">
            <v>6047.9372555097607</v>
          </cell>
          <cell r="C36">
            <v>4181.4752846495876</v>
          </cell>
          <cell r="D36" t="str">
            <v>2.080</v>
          </cell>
        </row>
        <row r="37">
          <cell r="A37" t="str">
            <v>C-34</v>
          </cell>
          <cell r="B37">
            <v>6050.6218861085008</v>
          </cell>
          <cell r="C37">
            <v>4328.4323649100988</v>
          </cell>
          <cell r="D37" t="str">
            <v>1.830</v>
          </cell>
        </row>
        <row r="38">
          <cell r="A38" t="str">
            <v>C-6/2</v>
          </cell>
          <cell r="B38">
            <v>6050.7302171169504</v>
          </cell>
          <cell r="C38">
            <v>3928.0284514897739</v>
          </cell>
          <cell r="D38" t="str">
            <v>1.990</v>
          </cell>
        </row>
        <row r="39">
          <cell r="A39" t="str">
            <v>C-27/4</v>
          </cell>
          <cell r="B39">
            <v>6051.4083871754574</v>
          </cell>
          <cell r="C39">
            <v>4211.2737954338436</v>
          </cell>
          <cell r="D39" t="str">
            <v>1.88</v>
          </cell>
        </row>
        <row r="40">
          <cell r="A40" t="str">
            <v>C-27/3</v>
          </cell>
          <cell r="B40">
            <v>6054.879518841155</v>
          </cell>
          <cell r="C40">
            <v>4241.0723062180987</v>
          </cell>
          <cell r="D40" t="str">
            <v>2.090</v>
          </cell>
        </row>
        <row r="41">
          <cell r="A41" t="str">
            <v>C-4/2</v>
          </cell>
          <cell r="B41">
            <v>6057.131750480562</v>
          </cell>
          <cell r="C41">
            <v>3990.9231096687918</v>
          </cell>
          <cell r="D41" t="str">
            <v>2.450</v>
          </cell>
        </row>
        <row r="42">
          <cell r="A42" t="str">
            <v>C-11/2</v>
          </cell>
          <cell r="B42">
            <v>6063.9904563480932</v>
          </cell>
          <cell r="C42">
            <v>3774.8893347035209</v>
          </cell>
          <cell r="D42" t="str">
            <v>2.170</v>
          </cell>
        </row>
        <row r="43">
          <cell r="A43" t="str">
            <v>C-13/2/2</v>
          </cell>
          <cell r="B43">
            <v>6064.0004732001507</v>
          </cell>
          <cell r="C43">
            <v>3764.8893397203865</v>
          </cell>
          <cell r="D43" t="str">
            <v>2.170</v>
          </cell>
        </row>
        <row r="44">
          <cell r="A44" t="str">
            <v>C-13/2/1</v>
          </cell>
          <cell r="B44">
            <v>6064.0305237563216</v>
          </cell>
          <cell r="C44">
            <v>3734.889354770989</v>
          </cell>
          <cell r="D44" t="str">
            <v>1.840</v>
          </cell>
        </row>
        <row r="45">
          <cell r="A45" t="str">
            <v>C-13/2</v>
          </cell>
          <cell r="B45">
            <v>6064.0605743124943</v>
          </cell>
          <cell r="C45">
            <v>3704.8893698215916</v>
          </cell>
          <cell r="D45" t="str">
            <v>2.230</v>
          </cell>
        </row>
        <row r="46">
          <cell r="A46" t="str">
            <v>C-2/2</v>
          </cell>
          <cell r="B46">
            <v>6064.3195652862587</v>
          </cell>
          <cell r="C46">
            <v>4058.4466871725704</v>
          </cell>
          <cell r="D46" t="str">
            <v>2.370</v>
          </cell>
        </row>
        <row r="47">
          <cell r="A47" t="str">
            <v>C-27/2</v>
          </cell>
          <cell r="B47">
            <v>6066.5717146409934</v>
          </cell>
          <cell r="C47">
            <v>4245.5378602138435</v>
          </cell>
          <cell r="D47" t="str">
            <v>2.190</v>
          </cell>
        </row>
        <row r="48">
          <cell r="A48" t="str">
            <v>C-33/2</v>
          </cell>
          <cell r="B48">
            <v>6070.923802029848</v>
          </cell>
          <cell r="C48">
            <v>4280.2662252107702</v>
          </cell>
          <cell r="D48" t="str">
            <v>2.160</v>
          </cell>
        </row>
        <row r="49">
          <cell r="A49" t="str">
            <v>C-27/1/4</v>
          </cell>
          <cell r="B49">
            <v>6073.2497281374453</v>
          </cell>
          <cell r="C49">
            <v>4125.1368113586195</v>
          </cell>
          <cell r="D49" t="str">
            <v>1.860</v>
          </cell>
        </row>
        <row r="50">
          <cell r="A50" t="str">
            <v>C-9/2</v>
          </cell>
          <cell r="B50">
            <v>6073.8364916816254</v>
          </cell>
          <cell r="C50">
            <v>3844.1571297180003</v>
          </cell>
          <cell r="D50" t="str">
            <v>2.020</v>
          </cell>
        </row>
        <row r="51">
          <cell r="A51" t="str">
            <v>C-33/1</v>
          </cell>
          <cell r="B51">
            <v>6074.6541626488661</v>
          </cell>
          <cell r="C51">
            <v>4310.0333952081355</v>
          </cell>
          <cell r="D51" t="str">
            <v>2.170</v>
          </cell>
        </row>
        <row r="52">
          <cell r="A52" t="str">
            <v>C-27/1/3</v>
          </cell>
          <cell r="B52">
            <v>6075.8249838190541</v>
          </cell>
          <cell r="C52">
            <v>4155.0260746177628</v>
          </cell>
          <cell r="D52" t="str">
            <v>1.980</v>
          </cell>
        </row>
        <row r="53">
          <cell r="A53" t="str">
            <v>C-33</v>
          </cell>
          <cell r="B53">
            <v>6078.384523267885</v>
          </cell>
          <cell r="C53">
            <v>4339.8005652055017</v>
          </cell>
          <cell r="D53" t="str">
            <v>2.080</v>
          </cell>
        </row>
        <row r="54">
          <cell r="A54" t="str">
            <v>C-27/1/2</v>
          </cell>
          <cell r="B54">
            <v>6078.4002395006628</v>
          </cell>
          <cell r="C54">
            <v>4184.9153378769051</v>
          </cell>
          <cell r="D54" t="str">
            <v>2.170</v>
          </cell>
        </row>
        <row r="55">
          <cell r="A55" t="str">
            <v>C-6/1</v>
          </cell>
          <cell r="B55">
            <v>6080.1686739392644</v>
          </cell>
          <cell r="C55">
            <v>3922.251145896269</v>
          </cell>
          <cell r="D55" t="str">
            <v>2.000</v>
          </cell>
        </row>
        <row r="56">
          <cell r="A56" t="str">
            <v>C-27/1/1</v>
          </cell>
          <cell r="B56">
            <v>6080.9754951822715</v>
          </cell>
          <cell r="C56">
            <v>4214.8046011360475</v>
          </cell>
          <cell r="D56" t="str">
            <v>2.300</v>
          </cell>
        </row>
        <row r="57">
          <cell r="A57" t="str">
            <v>C-27/1</v>
          </cell>
          <cell r="B57">
            <v>6083.5507508638793</v>
          </cell>
          <cell r="C57">
            <v>4244.6938643951908</v>
          </cell>
          <cell r="D57" t="str">
            <v>2.230</v>
          </cell>
        </row>
        <row r="58">
          <cell r="A58" t="str">
            <v>C-4/1</v>
          </cell>
          <cell r="B58">
            <v>6087.0982072596826</v>
          </cell>
          <cell r="C58">
            <v>3989.5048473146635</v>
          </cell>
          <cell r="D58" t="str">
            <v>2.190</v>
          </cell>
        </row>
        <row r="59">
          <cell r="A59" t="str">
            <v>C-2/1</v>
          </cell>
          <cell r="B59">
            <v>6094.31730445007</v>
          </cell>
          <cell r="C59">
            <v>4058.0783869418583</v>
          </cell>
          <cell r="D59" t="str">
            <v>2.190</v>
          </cell>
        </row>
        <row r="60">
          <cell r="A60" t="str">
            <v>C-11/1</v>
          </cell>
          <cell r="B60">
            <v>6099.8772368826321</v>
          </cell>
          <cell r="C60">
            <v>3768.2268289537392</v>
          </cell>
          <cell r="D60" t="str">
            <v>2.490</v>
          </cell>
        </row>
        <row r="61">
          <cell r="A61" t="str">
            <v>C-32</v>
          </cell>
          <cell r="B61">
            <v>6100.3245805520537</v>
          </cell>
          <cell r="C61">
            <v>4348.7845447989066</v>
          </cell>
          <cell r="D61" t="str">
            <v>1.900</v>
          </cell>
        </row>
        <row r="62">
          <cell r="A62" t="str">
            <v>C-13/1</v>
          </cell>
          <cell r="B62">
            <v>6100.9570115701235</v>
          </cell>
          <cell r="C62">
            <v>3698.1884058839287</v>
          </cell>
          <cell r="D62" t="str">
            <v>2.040</v>
          </cell>
        </row>
        <row r="63">
          <cell r="A63" t="str">
            <v>C-9/1</v>
          </cell>
          <cell r="B63">
            <v>6103.3563900543122</v>
          </cell>
          <cell r="C63">
            <v>3838.8114337290385</v>
          </cell>
          <cell r="D63" t="str">
            <v>2.140</v>
          </cell>
        </row>
        <row r="64">
          <cell r="A64" t="str">
            <v>C-27</v>
          </cell>
          <cell r="B64">
            <v>6105.5236212699683</v>
          </cell>
          <cell r="C64">
            <v>4243.601634512228</v>
          </cell>
          <cell r="D64" t="str">
            <v>2.210</v>
          </cell>
        </row>
        <row r="65">
          <cell r="A65" t="str">
            <v>C-28</v>
          </cell>
          <cell r="B65">
            <v>6109.0998077999275</v>
          </cell>
          <cell r="C65">
            <v>4268.5246629572903</v>
          </cell>
          <cell r="D65" t="str">
            <v>1.740</v>
          </cell>
        </row>
        <row r="66">
          <cell r="A66" t="str">
            <v>C-6</v>
          </cell>
          <cell r="B66">
            <v>6109.6071307615784</v>
          </cell>
          <cell r="C66">
            <v>3916.4738403027645</v>
          </cell>
          <cell r="D66" t="str">
            <v>2.310</v>
          </cell>
        </row>
        <row r="67">
          <cell r="A67" t="str">
            <v>C-5</v>
          </cell>
          <cell r="B67">
            <v>6113.3358974001903</v>
          </cell>
          <cell r="C67">
            <v>3952.2802126316501</v>
          </cell>
          <cell r="D67" t="str">
            <v>2.390</v>
          </cell>
        </row>
        <row r="68">
          <cell r="A68" t="str">
            <v>C-29</v>
          </cell>
          <cell r="B68">
            <v>6113.3608430625991</v>
          </cell>
          <cell r="C68">
            <v>4298.2205141572513</v>
          </cell>
          <cell r="D68" t="str">
            <v>1.970</v>
          </cell>
        </row>
        <row r="69">
          <cell r="A69" t="str">
            <v>C-4</v>
          </cell>
          <cell r="B69">
            <v>6117.0646640388022</v>
          </cell>
          <cell r="C69">
            <v>3988.0865849605352</v>
          </cell>
          <cell r="D69" t="str">
            <v>2.320</v>
          </cell>
        </row>
        <row r="70">
          <cell r="A70" t="str">
            <v>C-30</v>
          </cell>
          <cell r="B70">
            <v>6117.6218783252698</v>
          </cell>
          <cell r="C70">
            <v>4327.9163653572132</v>
          </cell>
          <cell r="D70" t="str">
            <v>1.700</v>
          </cell>
        </row>
        <row r="71">
          <cell r="A71" t="str">
            <v>C-3</v>
          </cell>
          <cell r="B71">
            <v>6120.6898538263422</v>
          </cell>
          <cell r="C71">
            <v>4022.8983358358405</v>
          </cell>
          <cell r="D71" t="str">
            <v>2.46</v>
          </cell>
        </row>
        <row r="72">
          <cell r="A72" t="str">
            <v>C-7</v>
          </cell>
          <cell r="B72">
            <v>6121.049161311711</v>
          </cell>
          <cell r="C72">
            <v>3889.8265151670244</v>
          </cell>
          <cell r="D72" t="str">
            <v>2.230</v>
          </cell>
        </row>
        <row r="73">
          <cell r="A73" t="str">
            <v>C-31</v>
          </cell>
          <cell r="B73">
            <v>6121.8829135879423</v>
          </cell>
          <cell r="C73">
            <v>4357.6122165571751</v>
          </cell>
          <cell r="D73" t="str">
            <v>1.880</v>
          </cell>
        </row>
        <row r="74">
          <cell r="A74" t="str">
            <v>C-2</v>
          </cell>
          <cell r="B74">
            <v>6124.3150436138812</v>
          </cell>
          <cell r="C74">
            <v>4057.7100867111458</v>
          </cell>
          <cell r="D74" t="str">
            <v>2.440</v>
          </cell>
        </row>
        <row r="75">
          <cell r="A75" t="str">
            <v>C-1</v>
          </cell>
          <cell r="B75">
            <v>6127.7084260873935</v>
          </cell>
          <cell r="C75">
            <v>4080.6411855403089</v>
          </cell>
          <cell r="D75" t="str">
            <v>2.460</v>
          </cell>
        </row>
        <row r="76">
          <cell r="A76" t="str">
            <v>C-21</v>
          </cell>
          <cell r="B76">
            <v>6129.7725899908392</v>
          </cell>
          <cell r="C76">
            <v>4100.4628124850587</v>
          </cell>
          <cell r="D76" t="str">
            <v>2.440</v>
          </cell>
        </row>
        <row r="77">
          <cell r="A77" t="str">
            <v>C-22</v>
          </cell>
          <cell r="B77">
            <v>6132.4734364232463</v>
          </cell>
          <cell r="C77">
            <v>4126.3983354970178</v>
          </cell>
          <cell r="D77" t="str">
            <v>2.400</v>
          </cell>
        </row>
        <row r="78">
          <cell r="A78" t="str">
            <v>C-8</v>
          </cell>
          <cell r="B78">
            <v>6132.4911918618445</v>
          </cell>
          <cell r="C78">
            <v>3863.1791900312846</v>
          </cell>
          <cell r="D78" t="str">
            <v>2.200</v>
          </cell>
        </row>
        <row r="79">
          <cell r="A79" t="str">
            <v>C-9</v>
          </cell>
          <cell r="B79">
            <v>6132.883659647805</v>
          </cell>
          <cell r="C79">
            <v>3833.5066858223786</v>
          </cell>
          <cell r="D79" t="str">
            <v>2.070</v>
          </cell>
        </row>
        <row r="80">
          <cell r="A80" t="str">
            <v>C-10</v>
          </cell>
          <cell r="B80">
            <v>6134.3238385324876</v>
          </cell>
          <cell r="C80">
            <v>3797.5355045131682</v>
          </cell>
          <cell r="D80" t="str">
            <v>2.450</v>
          </cell>
        </row>
        <row r="81">
          <cell r="A81" t="str">
            <v>C-23</v>
          </cell>
          <cell r="B81">
            <v>6135.3735882532783</v>
          </cell>
          <cell r="C81">
            <v>4154.2477361972624</v>
          </cell>
          <cell r="D81" t="str">
            <v>2.500</v>
          </cell>
        </row>
        <row r="82">
          <cell r="A82" t="str">
            <v>C-11</v>
          </cell>
          <cell r="B82">
            <v>6135.7640174171711</v>
          </cell>
          <cell r="C82">
            <v>3761.5643232039574</v>
          </cell>
          <cell r="D82" t="str">
            <v>2.470</v>
          </cell>
        </row>
        <row r="83">
          <cell r="A83" t="str">
            <v>C-12</v>
          </cell>
          <cell r="B83">
            <v>6137.1747591159819</v>
          </cell>
          <cell r="C83">
            <v>3726.3283910790656</v>
          </cell>
          <cell r="D83" t="str">
            <v>2.390</v>
          </cell>
        </row>
        <row r="84">
          <cell r="A84" t="str">
            <v>C-24</v>
          </cell>
          <cell r="B84">
            <v>6138.3635265879229</v>
          </cell>
          <cell r="C84">
            <v>4182.9593332551422</v>
          </cell>
          <cell r="D84" t="str">
            <v>2.720</v>
          </cell>
        </row>
        <row r="85">
          <cell r="A85" t="str">
            <v>C-13</v>
          </cell>
          <cell r="B85">
            <v>6138.5749330316467</v>
          </cell>
          <cell r="C85">
            <v>3691.3564092506663</v>
          </cell>
          <cell r="D85" t="str">
            <v>1.920</v>
          </cell>
        </row>
        <row r="86">
          <cell r="A86" t="str">
            <v>C-25</v>
          </cell>
          <cell r="B86">
            <v>6141.3696855198114</v>
          </cell>
          <cell r="C86">
            <v>4211.8266924726331</v>
          </cell>
          <cell r="D86" t="str">
            <v>2.660</v>
          </cell>
        </row>
        <row r="87">
          <cell r="A87" t="str">
            <v>C-26</v>
          </cell>
          <cell r="B87">
            <v>6144.4769910519881</v>
          </cell>
          <cell r="C87">
            <v>4241.6653360800374</v>
          </cell>
          <cell r="D87" t="str">
            <v>2.530</v>
          </cell>
        </row>
        <row r="88">
          <cell r="A88" t="str">
            <v>C-4/4</v>
          </cell>
          <cell r="B88">
            <v>6147.0634085678112</v>
          </cell>
          <cell r="C88">
            <v>3987.8121278905865</v>
          </cell>
          <cell r="D88" t="str">
            <v>2.260</v>
          </cell>
        </row>
        <row r="89">
          <cell r="A89" t="str">
            <v>C-2/4</v>
          </cell>
          <cell r="B89">
            <v>6154.2978146234345</v>
          </cell>
          <cell r="C89">
            <v>4056.6935029277383</v>
          </cell>
          <cell r="D89" t="str">
            <v>2.330</v>
          </cell>
        </row>
        <row r="90">
          <cell r="A90" t="str">
            <v>C-23/1</v>
          </cell>
          <cell r="B90">
            <v>6162.4182387843748</v>
          </cell>
          <cell r="C90">
            <v>4124.5793216012562</v>
          </cell>
          <cell r="D90" t="str">
            <v>2.230</v>
          </cell>
        </row>
        <row r="91">
          <cell r="A91" t="str">
            <v>C-24/1</v>
          </cell>
          <cell r="B91">
            <v>6168.2834359734616</v>
          </cell>
          <cell r="C91">
            <v>4180.7686661510115</v>
          </cell>
          <cell r="D91" t="str">
            <v>2.450</v>
          </cell>
        </row>
        <row r="92">
          <cell r="A92" t="str">
            <v>C-14</v>
          </cell>
          <cell r="B92">
            <v>6170.5518453215918</v>
          </cell>
          <cell r="C92">
            <v>3685.5489071713587</v>
          </cell>
          <cell r="D92" t="str">
            <v>1.930</v>
          </cell>
        </row>
        <row r="93">
          <cell r="A93" t="str">
            <v>C-4/5</v>
          </cell>
          <cell r="B93">
            <v>6177.0621530968201</v>
          </cell>
          <cell r="C93">
            <v>3987.5376708206395</v>
          </cell>
          <cell r="D93" t="str">
            <v>2.310</v>
          </cell>
        </row>
        <row r="94">
          <cell r="A94" t="str">
            <v>C-2/5</v>
          </cell>
          <cell r="B94">
            <v>6184.2805856329878</v>
          </cell>
          <cell r="C94">
            <v>4055.6769191443304</v>
          </cell>
          <cell r="D94" t="str">
            <v>2.410</v>
          </cell>
        </row>
        <row r="95">
          <cell r="A95" t="str">
            <v>C-23/2</v>
          </cell>
          <cell r="B95">
            <v>6192.9555938135763</v>
          </cell>
          <cell r="C95">
            <v>4122.656876448963</v>
          </cell>
          <cell r="D95" t="str">
            <v>2.230</v>
          </cell>
        </row>
        <row r="96">
          <cell r="A96" t="str">
            <v>C-24/2</v>
          </cell>
          <cell r="B96">
            <v>6198.2033453590002</v>
          </cell>
          <cell r="C96">
            <v>4178.5779990468809</v>
          </cell>
          <cell r="D96" t="str">
            <v>2.440</v>
          </cell>
        </row>
        <row r="97">
          <cell r="A97" t="str">
            <v>C-15</v>
          </cell>
          <cell r="B97">
            <v>6203.455530050679</v>
          </cell>
          <cell r="C97">
            <v>3679.573088876321</v>
          </cell>
          <cell r="D97" t="str">
            <v>2.860</v>
          </cell>
        </row>
        <row r="98">
          <cell r="A98" t="str">
            <v>C-24/3</v>
          </cell>
          <cell r="B98">
            <v>6228.1232547445397</v>
          </cell>
          <cell r="C98">
            <v>4176.3873319427503</v>
          </cell>
          <cell r="D98" t="str">
            <v>2.630</v>
          </cell>
        </row>
        <row r="99">
          <cell r="A99" t="str">
            <v>C-16</v>
          </cell>
          <cell r="B99">
            <v>6231.9444026204465</v>
          </cell>
          <cell r="C99">
            <v>3670.171804937223</v>
          </cell>
          <cell r="D99" t="str">
            <v>1.930</v>
          </cell>
        </row>
        <row r="100">
          <cell r="A100" t="str">
            <v>C-24/4</v>
          </cell>
          <cell r="B100">
            <v>6258.0431641300793</v>
          </cell>
          <cell r="C100">
            <v>4174.1966648386197</v>
          </cell>
          <cell r="D100" t="str">
            <v>2.780</v>
          </cell>
        </row>
        <row r="101">
          <cell r="A101" t="str">
            <v>C-17</v>
          </cell>
          <cell r="B101">
            <v>6260.4332751902148</v>
          </cell>
          <cell r="C101">
            <v>3660.770520998125</v>
          </cell>
          <cell r="D101" t="str">
            <v>2.220</v>
          </cell>
        </row>
        <row r="102">
          <cell r="A102" t="str">
            <v>C-24/5</v>
          </cell>
          <cell r="B102">
            <v>6287.9630735156179</v>
          </cell>
          <cell r="C102">
            <v>4172.005997734489</v>
          </cell>
          <cell r="D102" t="str">
            <v>2.740</v>
          </cell>
        </row>
        <row r="103">
          <cell r="A103" t="str">
            <v>C-18</v>
          </cell>
          <cell r="B103">
            <v>6288.9221477599822</v>
          </cell>
          <cell r="C103">
            <v>3651.369237059027</v>
          </cell>
          <cell r="D103" t="str">
            <v>2.540</v>
          </cell>
        </row>
        <row r="104">
          <cell r="A104" t="str">
            <v>C-19</v>
          </cell>
          <cell r="B104">
            <v>6317.4110203297496</v>
          </cell>
          <cell r="C104">
            <v>3641.9679531199286</v>
          </cell>
          <cell r="D104" t="str">
            <v>2.300</v>
          </cell>
        </row>
        <row r="105">
          <cell r="A105" t="str">
            <v>LS-3</v>
          </cell>
          <cell r="B105">
            <v>6150.0351000000001</v>
          </cell>
          <cell r="C105">
            <v>4079.8272999999999</v>
          </cell>
          <cell r="D105" t="str">
            <v>2.350</v>
          </cell>
        </row>
        <row r="106">
          <cell r="A106" t="str">
            <v>C-20</v>
          </cell>
          <cell r="B106">
            <v>6345.899892899517</v>
          </cell>
          <cell r="C106">
            <v>3632.566669180831</v>
          </cell>
          <cell r="D106" t="str">
            <v>2.230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Zone-1"/>
      <sheetName val="Zone-2"/>
      <sheetName val="Zone-3"/>
      <sheetName val="Zone-3 (alt)"/>
      <sheetName val="Abstract"/>
      <sheetName val="PS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Z1_DATA"/>
      <sheetName val="zone-2"/>
      <sheetName val="MHNO_LEV"/>
      <sheetName val="Z1-CO"/>
    </sheetNames>
    <sheetDataSet>
      <sheetData sheetId="0" refreshError="1"/>
      <sheetData sheetId="1" refreshError="1">
        <row r="4">
          <cell r="B4" t="str">
            <v>A-31</v>
          </cell>
          <cell r="C4" t="str">
            <v>A-30</v>
          </cell>
          <cell r="D4" t="str">
            <v>H</v>
          </cell>
          <cell r="E4">
            <v>5339.4093894379375</v>
          </cell>
          <cell r="F4">
            <v>4429.1712876387583</v>
          </cell>
          <cell r="G4">
            <v>5359.2504933955342</v>
          </cell>
          <cell r="H4">
            <v>4415.4473589467307</v>
          </cell>
          <cell r="I4">
            <v>24.130000000000003</v>
          </cell>
          <cell r="J4">
            <v>2.83</v>
          </cell>
          <cell r="K4">
            <v>2.25</v>
          </cell>
        </row>
        <row r="5">
          <cell r="B5" t="str">
            <v>A-30</v>
          </cell>
          <cell r="C5" t="str">
            <v>A-29</v>
          </cell>
          <cell r="E5">
            <v>5359.2504933955342</v>
          </cell>
          <cell r="F5">
            <v>4415.4473589467307</v>
          </cell>
          <cell r="G5">
            <v>5383.9233687832184</v>
          </cell>
          <cell r="H5">
            <v>4398.3813336302201</v>
          </cell>
          <cell r="I5">
            <v>30</v>
          </cell>
          <cell r="J5">
            <v>2.25</v>
          </cell>
          <cell r="K5">
            <v>1.96</v>
          </cell>
        </row>
        <row r="6">
          <cell r="B6" t="str">
            <v>A-29</v>
          </cell>
          <cell r="C6" t="str">
            <v>A-28</v>
          </cell>
          <cell r="E6">
            <v>5383.9233687832184</v>
          </cell>
          <cell r="F6">
            <v>4398.3813336302201</v>
          </cell>
          <cell r="G6">
            <v>5368.9316855775578</v>
          </cell>
          <cell r="H6">
            <v>4377.1387011506731</v>
          </cell>
          <cell r="I6">
            <v>26.01</v>
          </cell>
          <cell r="J6">
            <v>1.96</v>
          </cell>
          <cell r="K6">
            <v>2.21</v>
          </cell>
        </row>
        <row r="7">
          <cell r="B7" t="str">
            <v>A-28</v>
          </cell>
          <cell r="C7" t="str">
            <v>A-27</v>
          </cell>
          <cell r="E7">
            <v>5368.9316855775578</v>
          </cell>
          <cell r="F7">
            <v>4377.1387011506731</v>
          </cell>
          <cell r="G7">
            <v>5349.9037799703729</v>
          </cell>
          <cell r="H7">
            <v>4350.1768983881711</v>
          </cell>
          <cell r="I7">
            <v>33</v>
          </cell>
          <cell r="J7">
            <v>2.21</v>
          </cell>
          <cell r="K7">
            <v>2.0099999999999998</v>
          </cell>
        </row>
        <row r="8">
          <cell r="B8" t="str">
            <v>A-27</v>
          </cell>
          <cell r="C8" t="str">
            <v>A-26</v>
          </cell>
          <cell r="E8">
            <v>5349.9037799703729</v>
          </cell>
          <cell r="F8">
            <v>4350.1768983881711</v>
          </cell>
          <cell r="G8">
            <v>5337.1010892409158</v>
          </cell>
          <cell r="H8">
            <v>4332.2452289028897</v>
          </cell>
          <cell r="I8">
            <v>22.040000000000003</v>
          </cell>
          <cell r="J8">
            <v>2.0099999999999998</v>
          </cell>
          <cell r="K8">
            <v>2.2200000000000002</v>
          </cell>
        </row>
        <row r="9">
          <cell r="B9" t="str">
            <v>A-26/7</v>
          </cell>
          <cell r="C9" t="str">
            <v>A-26/6</v>
          </cell>
          <cell r="D9" t="str">
            <v>H</v>
          </cell>
          <cell r="E9">
            <v>5152.0083720944558</v>
          </cell>
          <cell r="F9">
            <v>4431.1831945792801</v>
          </cell>
          <cell r="G9">
            <v>5178.4669631617598</v>
          </cell>
          <cell r="H9">
            <v>4417.0430758126931</v>
          </cell>
          <cell r="I9">
            <v>30</v>
          </cell>
          <cell r="J9">
            <v>2.35</v>
          </cell>
          <cell r="K9">
            <v>2.0299999999999998</v>
          </cell>
        </row>
        <row r="10">
          <cell r="B10" t="str">
            <v>A-26/6</v>
          </cell>
          <cell r="C10" t="str">
            <v>A-26/5</v>
          </cell>
          <cell r="E10">
            <v>5178.4669631617598</v>
          </cell>
          <cell r="F10">
            <v>4417.0430758126931</v>
          </cell>
          <cell r="G10">
            <v>5204.9255542290639</v>
          </cell>
          <cell r="H10">
            <v>4402.9029570461053</v>
          </cell>
          <cell r="I10">
            <v>30</v>
          </cell>
          <cell r="J10">
            <v>2.0299999999999998</v>
          </cell>
          <cell r="K10">
            <v>2.16</v>
          </cell>
        </row>
        <row r="11">
          <cell r="B11" t="str">
            <v>A-26/5</v>
          </cell>
          <cell r="C11" t="str">
            <v>A-26/4</v>
          </cell>
          <cell r="E11">
            <v>5204.9255542290639</v>
          </cell>
          <cell r="F11">
            <v>4402.9029570461053</v>
          </cell>
          <cell r="G11">
            <v>5231.4282095860399</v>
          </cell>
          <cell r="H11">
            <v>4389.1068372642967</v>
          </cell>
          <cell r="I11">
            <v>29.880000000000003</v>
          </cell>
          <cell r="J11">
            <v>2.16</v>
          </cell>
          <cell r="K11">
            <v>2.2200000000000002</v>
          </cell>
        </row>
        <row r="12">
          <cell r="B12" t="str">
            <v>A-26/4</v>
          </cell>
          <cell r="C12" t="str">
            <v>A-26/3</v>
          </cell>
          <cell r="E12">
            <v>5231.4282095860399</v>
          </cell>
          <cell r="F12">
            <v>4389.1068372642967</v>
          </cell>
          <cell r="G12">
            <v>5257.8464294997584</v>
          </cell>
          <cell r="H12">
            <v>4374.891435173945</v>
          </cell>
          <cell r="I12">
            <v>30</v>
          </cell>
          <cell r="J12">
            <v>2.2200000000000002</v>
          </cell>
          <cell r="K12">
            <v>2.0499999999999998</v>
          </cell>
        </row>
        <row r="13">
          <cell r="B13" t="str">
            <v>A-26/3</v>
          </cell>
          <cell r="C13" t="str">
            <v>A-26/2</v>
          </cell>
          <cell r="E13">
            <v>5257.8464294997584</v>
          </cell>
          <cell r="F13">
            <v>4374.891435173945</v>
          </cell>
          <cell r="G13">
            <v>5284.2646494134779</v>
          </cell>
          <cell r="H13">
            <v>4360.6760330835932</v>
          </cell>
          <cell r="I13">
            <v>30</v>
          </cell>
          <cell r="J13">
            <v>2.0499999999999998</v>
          </cell>
          <cell r="K13">
            <v>1.96</v>
          </cell>
        </row>
        <row r="14">
          <cell r="B14" t="str">
            <v>A-26/2</v>
          </cell>
          <cell r="C14" t="str">
            <v>A-26/1</v>
          </cell>
          <cell r="E14">
            <v>5284.2646494134779</v>
          </cell>
          <cell r="F14">
            <v>4360.6760330835932</v>
          </cell>
          <cell r="G14">
            <v>5310.6828693271964</v>
          </cell>
          <cell r="H14">
            <v>4346.4606309932415</v>
          </cell>
          <cell r="I14">
            <v>30</v>
          </cell>
          <cell r="J14">
            <v>1.96</v>
          </cell>
          <cell r="K14">
            <v>2.1</v>
          </cell>
        </row>
        <row r="15">
          <cell r="B15" t="str">
            <v>A-26/1</v>
          </cell>
          <cell r="C15" t="str">
            <v>A-26</v>
          </cell>
          <cell r="E15">
            <v>5310.6828693271964</v>
          </cell>
          <cell r="F15">
            <v>4346.4606309932415</v>
          </cell>
          <cell r="G15">
            <v>5337.1010892409158</v>
          </cell>
          <cell r="H15">
            <v>4332.2452289028897</v>
          </cell>
          <cell r="I15">
            <v>30</v>
          </cell>
          <cell r="J15">
            <v>2.1</v>
          </cell>
          <cell r="K15">
            <v>2.2200000000000002</v>
          </cell>
        </row>
        <row r="16">
          <cell r="B16" t="str">
            <v>A-26</v>
          </cell>
          <cell r="C16" t="str">
            <v>A-25</v>
          </cell>
          <cell r="D16" t="str">
            <v>J</v>
          </cell>
          <cell r="E16">
            <v>5337.1010892409158</v>
          </cell>
          <cell r="F16">
            <v>4332.2452289028897</v>
          </cell>
          <cell r="G16">
            <v>5316.4036197517189</v>
          </cell>
          <cell r="H16">
            <v>4302.5007350362748</v>
          </cell>
          <cell r="I16">
            <v>36.239999999999995</v>
          </cell>
          <cell r="J16">
            <v>2.2200000000000002</v>
          </cell>
          <cell r="K16">
            <v>2</v>
          </cell>
        </row>
        <row r="17">
          <cell r="B17" t="str">
            <v>A-25/5</v>
          </cell>
          <cell r="C17" t="str">
            <v>A-25/4</v>
          </cell>
          <cell r="D17" t="str">
            <v>H</v>
          </cell>
          <cell r="E17">
            <v>5179.741685144767</v>
          </cell>
          <cell r="F17">
            <v>4364.3353178317066</v>
          </cell>
          <cell r="G17">
            <v>5207.074072066157</v>
          </cell>
          <cell r="H17">
            <v>4351.9684012726202</v>
          </cell>
          <cell r="I17">
            <v>30</v>
          </cell>
          <cell r="J17">
            <v>1.88</v>
          </cell>
          <cell r="K17">
            <v>1.7</v>
          </cell>
        </row>
        <row r="18">
          <cell r="B18" t="str">
            <v>A-25/4</v>
          </cell>
          <cell r="C18" t="str">
            <v>A-25/3</v>
          </cell>
          <cell r="E18">
            <v>5207.074072066157</v>
          </cell>
          <cell r="F18">
            <v>4351.9684012726202</v>
          </cell>
          <cell r="G18">
            <v>5234.4064589875479</v>
          </cell>
          <cell r="H18">
            <v>4339.6014847135339</v>
          </cell>
          <cell r="I18">
            <v>30</v>
          </cell>
          <cell r="J18">
            <v>1.7</v>
          </cell>
          <cell r="K18">
            <v>1.77</v>
          </cell>
        </row>
        <row r="19">
          <cell r="B19" t="str">
            <v>A-25/3</v>
          </cell>
          <cell r="C19" t="str">
            <v>A-25/2</v>
          </cell>
          <cell r="E19">
            <v>5234.4064589875479</v>
          </cell>
          <cell r="F19">
            <v>4339.6014847135339</v>
          </cell>
          <cell r="G19">
            <v>5261.7388459089379</v>
          </cell>
          <cell r="H19">
            <v>4327.2345681544475</v>
          </cell>
          <cell r="I19">
            <v>30</v>
          </cell>
          <cell r="J19">
            <v>1.77</v>
          </cell>
          <cell r="K19">
            <v>2.12</v>
          </cell>
        </row>
        <row r="20">
          <cell r="B20" t="str">
            <v>A-25/2</v>
          </cell>
          <cell r="C20" t="str">
            <v>A-25/1</v>
          </cell>
          <cell r="E20">
            <v>5261.7388459089379</v>
          </cell>
          <cell r="F20">
            <v>4327.2345681544475</v>
          </cell>
          <cell r="G20">
            <v>5289.0712328303289</v>
          </cell>
          <cell r="H20">
            <v>4314.8676515953612</v>
          </cell>
          <cell r="I20">
            <v>30</v>
          </cell>
          <cell r="J20">
            <v>2.12</v>
          </cell>
          <cell r="K20">
            <v>2.04</v>
          </cell>
        </row>
        <row r="21">
          <cell r="B21" t="str">
            <v>A-25/1</v>
          </cell>
          <cell r="C21" t="str">
            <v>A-25</v>
          </cell>
          <cell r="E21">
            <v>5289.0712328303289</v>
          </cell>
          <cell r="F21">
            <v>4314.8676515953612</v>
          </cell>
          <cell r="G21">
            <v>5316.4036197517189</v>
          </cell>
          <cell r="H21">
            <v>4302.5007350362748</v>
          </cell>
          <cell r="I21">
            <v>30</v>
          </cell>
          <cell r="J21">
            <v>2.04</v>
          </cell>
          <cell r="K21">
            <v>2</v>
          </cell>
        </row>
        <row r="22">
          <cell r="B22" t="str">
            <v>A-25</v>
          </cell>
          <cell r="C22" t="str">
            <v>A-24</v>
          </cell>
          <cell r="D22" t="str">
            <v>J</v>
          </cell>
          <cell r="E22">
            <v>5316.4036197517189</v>
          </cell>
          <cell r="F22">
            <v>4302.5007350362748</v>
          </cell>
          <cell r="G22">
            <v>5292.510191533428</v>
          </cell>
          <cell r="H22">
            <v>4266.7501533909717</v>
          </cell>
          <cell r="I22">
            <v>43</v>
          </cell>
          <cell r="J22">
            <v>2</v>
          </cell>
          <cell r="K22">
            <v>1.91</v>
          </cell>
        </row>
        <row r="23">
          <cell r="B23" t="str">
            <v>A-24</v>
          </cell>
          <cell r="C23" t="str">
            <v>A-23</v>
          </cell>
          <cell r="E23">
            <v>5292.510191533428</v>
          </cell>
          <cell r="F23">
            <v>4266.7501533909717</v>
          </cell>
          <cell r="G23">
            <v>5264.7471952745964</v>
          </cell>
          <cell r="H23">
            <v>4278.1174766788927</v>
          </cell>
          <cell r="I23">
            <v>30</v>
          </cell>
          <cell r="J23">
            <v>1.91</v>
          </cell>
          <cell r="K23">
            <v>2.09</v>
          </cell>
        </row>
        <row r="24">
          <cell r="B24" t="str">
            <v>A-23</v>
          </cell>
          <cell r="C24" t="str">
            <v>A-22</v>
          </cell>
          <cell r="E24">
            <v>5264.7471952745964</v>
          </cell>
          <cell r="F24">
            <v>4278.1174766788927</v>
          </cell>
          <cell r="G24">
            <v>5237.0832686504018</v>
          </cell>
          <cell r="H24">
            <v>4289.7238182097608</v>
          </cell>
          <cell r="I24">
            <v>30</v>
          </cell>
          <cell r="J24">
            <v>2.09</v>
          </cell>
          <cell r="K24">
            <v>2.21</v>
          </cell>
        </row>
        <row r="25">
          <cell r="B25" t="str">
            <v>A-22</v>
          </cell>
          <cell r="C25" t="str">
            <v>A-21</v>
          </cell>
          <cell r="E25">
            <v>5237.0832686504018</v>
          </cell>
          <cell r="F25">
            <v>4289.7238182097608</v>
          </cell>
          <cell r="G25">
            <v>5209.3331104496319</v>
          </cell>
          <cell r="H25">
            <v>4301.1224461900156</v>
          </cell>
          <cell r="I25">
            <v>30</v>
          </cell>
          <cell r="J25">
            <v>2.21</v>
          </cell>
          <cell r="K25">
            <v>2.5099999999999998</v>
          </cell>
        </row>
        <row r="26">
          <cell r="B26" t="str">
            <v>A-21</v>
          </cell>
          <cell r="C26" t="str">
            <v>A-20</v>
          </cell>
          <cell r="E26">
            <v>5209.3331104496319</v>
          </cell>
          <cell r="F26">
            <v>4301.1224461900156</v>
          </cell>
          <cell r="G26">
            <v>5184.6223829189184</v>
          </cell>
          <cell r="H26">
            <v>4311.2726005857548</v>
          </cell>
          <cell r="I26">
            <v>26.720000000000002</v>
          </cell>
          <cell r="J26">
            <v>2.5099999999999998</v>
          </cell>
          <cell r="K26">
            <v>2.09</v>
          </cell>
        </row>
        <row r="27">
          <cell r="B27" t="str">
            <v>A-20</v>
          </cell>
          <cell r="C27" t="str">
            <v>A-19</v>
          </cell>
          <cell r="E27">
            <v>5184.6223829189184</v>
          </cell>
          <cell r="F27">
            <v>4311.2726005857548</v>
          </cell>
          <cell r="G27">
            <v>5162.8909818594539</v>
          </cell>
          <cell r="H27">
            <v>4319.9836194984837</v>
          </cell>
          <cell r="I27">
            <v>23.42</v>
          </cell>
          <cell r="J27">
            <v>2.09</v>
          </cell>
          <cell r="K27">
            <v>1.98</v>
          </cell>
        </row>
        <row r="28">
          <cell r="B28" t="str">
            <v>A-19/2</v>
          </cell>
          <cell r="C28" t="str">
            <v>A-19/1</v>
          </cell>
          <cell r="D28" t="str">
            <v>H</v>
          </cell>
          <cell r="E28">
            <v>5107.3906654579132</v>
          </cell>
          <cell r="F28">
            <v>4342.7808754589923</v>
          </cell>
          <cell r="G28">
            <v>5135.140823658684</v>
          </cell>
          <cell r="H28">
            <v>4331.3822474787376</v>
          </cell>
          <cell r="I28">
            <v>30</v>
          </cell>
          <cell r="J28">
            <v>2.13</v>
          </cell>
          <cell r="K28">
            <v>2.15</v>
          </cell>
        </row>
        <row r="29">
          <cell r="B29" t="str">
            <v>A-19/1</v>
          </cell>
          <cell r="C29" t="str">
            <v>A-19</v>
          </cell>
          <cell r="E29">
            <v>5135.140823658684</v>
          </cell>
          <cell r="F29">
            <v>4331.3822474787376</v>
          </cell>
          <cell r="G29">
            <v>5162.8909818594539</v>
          </cell>
          <cell r="H29">
            <v>4319.9836194984837</v>
          </cell>
          <cell r="I29">
            <v>30</v>
          </cell>
          <cell r="J29">
            <v>2.15</v>
          </cell>
          <cell r="K29">
            <v>1.98</v>
          </cell>
        </row>
        <row r="30">
          <cell r="B30" t="str">
            <v>A-19</v>
          </cell>
          <cell r="C30" t="str">
            <v>A-18</v>
          </cell>
          <cell r="D30" t="str">
            <v>J</v>
          </cell>
          <cell r="E30">
            <v>5162.8909818594539</v>
          </cell>
          <cell r="F30">
            <v>4319.9836194984837</v>
          </cell>
          <cell r="G30">
            <v>5160.1538013786994</v>
          </cell>
          <cell r="H30">
            <v>4296.1402169934763</v>
          </cell>
          <cell r="I30">
            <v>24</v>
          </cell>
          <cell r="J30">
            <v>1.98</v>
          </cell>
          <cell r="K30">
            <v>2.17</v>
          </cell>
        </row>
        <row r="31">
          <cell r="B31" t="str">
            <v>A-18</v>
          </cell>
          <cell r="C31" t="str">
            <v>A-17</v>
          </cell>
          <cell r="E31">
            <v>5160.1538013786994</v>
          </cell>
          <cell r="F31">
            <v>4296.1402169934763</v>
          </cell>
          <cell r="G31">
            <v>5157.5306700846422</v>
          </cell>
          <cell r="H31">
            <v>4273.2902895928446</v>
          </cell>
          <cell r="I31">
            <v>23</v>
          </cell>
          <cell r="J31">
            <v>2.17</v>
          </cell>
          <cell r="K31">
            <v>2.17</v>
          </cell>
        </row>
        <row r="32">
          <cell r="B32" t="str">
            <v>A-17/3</v>
          </cell>
          <cell r="C32" t="str">
            <v>A-17/2</v>
          </cell>
          <cell r="D32" t="str">
            <v>H</v>
          </cell>
          <cell r="E32">
            <v>5241.9543307435424</v>
          </cell>
          <cell r="F32">
            <v>4242.103024227782</v>
          </cell>
          <cell r="G32">
            <v>5213.813110523909</v>
          </cell>
          <cell r="H32">
            <v>4252.4987793494693</v>
          </cell>
          <cell r="I32">
            <v>30</v>
          </cell>
          <cell r="J32">
            <v>2.36</v>
          </cell>
          <cell r="K32">
            <v>2.4</v>
          </cell>
        </row>
        <row r="33">
          <cell r="B33" t="str">
            <v>A-17/2</v>
          </cell>
          <cell r="C33" t="str">
            <v>A-17/1</v>
          </cell>
          <cell r="E33">
            <v>5213.813110523909</v>
          </cell>
          <cell r="F33">
            <v>4252.4987793494693</v>
          </cell>
          <cell r="G33">
            <v>5185.6718903042756</v>
          </cell>
          <cell r="H33">
            <v>4262.8945344711574</v>
          </cell>
          <cell r="I33">
            <v>30</v>
          </cell>
          <cell r="J33">
            <v>2.4</v>
          </cell>
          <cell r="K33">
            <v>2.4300000000000002</v>
          </cell>
        </row>
        <row r="34">
          <cell r="B34" t="str">
            <v>A-17/1</v>
          </cell>
          <cell r="C34" t="str">
            <v>A-17</v>
          </cell>
          <cell r="E34">
            <v>5185.6718903042756</v>
          </cell>
          <cell r="F34">
            <v>4262.8945344711574</v>
          </cell>
          <cell r="G34">
            <v>5157.5306700846422</v>
          </cell>
          <cell r="H34">
            <v>4273.2902895928446</v>
          </cell>
          <cell r="I34">
            <v>30</v>
          </cell>
          <cell r="J34">
            <v>2.4300000000000002</v>
          </cell>
          <cell r="K34">
            <v>2.17</v>
          </cell>
        </row>
        <row r="35">
          <cell r="B35" t="str">
            <v>A-17</v>
          </cell>
          <cell r="C35" t="str">
            <v>A-16</v>
          </cell>
          <cell r="D35" t="str">
            <v>J</v>
          </cell>
          <cell r="E35">
            <v>5157.5306700846422</v>
          </cell>
          <cell r="F35">
            <v>4273.2902895928446</v>
          </cell>
          <cell r="G35">
            <v>5155.2496863506803</v>
          </cell>
          <cell r="H35">
            <v>4253.4207875053389</v>
          </cell>
          <cell r="I35">
            <v>20.010000000000002</v>
          </cell>
          <cell r="J35">
            <v>2.17</v>
          </cell>
          <cell r="K35">
            <v>2.62</v>
          </cell>
        </row>
        <row r="36">
          <cell r="B36" t="str">
            <v>A-16/2</v>
          </cell>
          <cell r="C36" t="str">
            <v>A-16/1</v>
          </cell>
          <cell r="D36" t="str">
            <v>H</v>
          </cell>
          <cell r="E36">
            <v>5098.6923459345826</v>
          </cell>
          <cell r="F36">
            <v>4273.4524435791054</v>
          </cell>
          <cell r="G36">
            <v>5126.9710161426319</v>
          </cell>
          <cell r="H36">
            <v>4263.4366155422231</v>
          </cell>
          <cell r="I36">
            <v>30.01</v>
          </cell>
          <cell r="J36">
            <v>2.2200000000000002</v>
          </cell>
          <cell r="K36">
            <v>2.38</v>
          </cell>
        </row>
        <row r="37">
          <cell r="B37" t="str">
            <v>A-16/1</v>
          </cell>
          <cell r="C37" t="str">
            <v>A-16</v>
          </cell>
          <cell r="E37">
            <v>5126.9710161426319</v>
          </cell>
          <cell r="F37">
            <v>4263.4366155422231</v>
          </cell>
          <cell r="G37">
            <v>5155.2496863506803</v>
          </cell>
          <cell r="H37">
            <v>4253.4207875053389</v>
          </cell>
          <cell r="I37">
            <v>30</v>
          </cell>
          <cell r="J37">
            <v>2.38</v>
          </cell>
          <cell r="K37">
            <v>2.62</v>
          </cell>
        </row>
        <row r="38">
          <cell r="B38" t="str">
            <v>A-16</v>
          </cell>
          <cell r="C38" t="str">
            <v>A-15</v>
          </cell>
          <cell r="D38" t="str">
            <v>J</v>
          </cell>
          <cell r="E38">
            <v>5155.2496863506803</v>
          </cell>
          <cell r="F38">
            <v>4253.4207875053389</v>
          </cell>
          <cell r="G38">
            <v>5152.2666353485947</v>
          </cell>
          <cell r="H38">
            <v>4227.4356227579747</v>
          </cell>
          <cell r="I38">
            <v>26.16</v>
          </cell>
          <cell r="J38">
            <v>2.62</v>
          </cell>
          <cell r="K38">
            <v>2.0499999999999998</v>
          </cell>
        </row>
        <row r="39">
          <cell r="B39" t="str">
            <v>A-15/2</v>
          </cell>
          <cell r="C39" t="str">
            <v>A-15/1</v>
          </cell>
          <cell r="D39" t="str">
            <v>H</v>
          </cell>
          <cell r="E39">
            <v>5207.4776733294311</v>
          </cell>
          <cell r="F39">
            <v>4209.7661982946456</v>
          </cell>
          <cell r="G39">
            <v>5180.8326484445824</v>
          </cell>
          <cell r="H39">
            <v>4218.3710021207526</v>
          </cell>
          <cell r="I39">
            <v>28</v>
          </cell>
          <cell r="J39">
            <v>2.52</v>
          </cell>
          <cell r="K39">
            <v>2.84</v>
          </cell>
        </row>
        <row r="40">
          <cell r="B40" t="str">
            <v>A-15/1</v>
          </cell>
          <cell r="C40" t="str">
            <v>A-15</v>
          </cell>
          <cell r="E40">
            <v>5180.8326484445824</v>
          </cell>
          <cell r="F40">
            <v>4218.3710021207526</v>
          </cell>
          <cell r="G40">
            <v>5152.2666353485947</v>
          </cell>
          <cell r="H40">
            <v>4227.4356227579747</v>
          </cell>
          <cell r="I40">
            <v>29.970000000000002</v>
          </cell>
          <cell r="J40">
            <v>2.84</v>
          </cell>
          <cell r="K40">
            <v>2.0499999999999998</v>
          </cell>
        </row>
        <row r="41">
          <cell r="B41" t="str">
            <v>A-15</v>
          </cell>
          <cell r="C41" t="str">
            <v>A-14</v>
          </cell>
          <cell r="D41" t="str">
            <v>J</v>
          </cell>
          <cell r="E41">
            <v>5152.2666353485947</v>
          </cell>
          <cell r="F41">
            <v>4227.4356227579747</v>
          </cell>
          <cell r="G41">
            <v>5148.8451597476524</v>
          </cell>
          <cell r="H41">
            <v>4197.6313696267162</v>
          </cell>
          <cell r="I41">
            <v>30</v>
          </cell>
          <cell r="J41">
            <v>2.0499999999999998</v>
          </cell>
          <cell r="K41">
            <v>2.0699999999999998</v>
          </cell>
        </row>
        <row r="42">
          <cell r="B42" t="str">
            <v>A-14</v>
          </cell>
          <cell r="C42" t="str">
            <v>A-13</v>
          </cell>
          <cell r="E42">
            <v>5148.8451597476524</v>
          </cell>
          <cell r="F42">
            <v>4197.6313696267162</v>
          </cell>
          <cell r="G42">
            <v>5144.9852595478496</v>
          </cell>
          <cell r="H42">
            <v>4164.0080281115597</v>
          </cell>
          <cell r="I42">
            <v>33.85</v>
          </cell>
          <cell r="J42">
            <v>2.0699999999999998</v>
          </cell>
          <cell r="K42">
            <v>2.63</v>
          </cell>
        </row>
        <row r="43">
          <cell r="B43" t="str">
            <v>A-13</v>
          </cell>
          <cell r="C43" t="str">
            <v>A-12</v>
          </cell>
          <cell r="E43">
            <v>5144.9852595478496</v>
          </cell>
          <cell r="F43">
            <v>4164.0080281115597</v>
          </cell>
          <cell r="G43">
            <v>5120.8543679474715</v>
          </cell>
          <cell r="H43">
            <v>4146.1838851989032</v>
          </cell>
          <cell r="I43">
            <v>30.01</v>
          </cell>
          <cell r="J43">
            <v>2.63</v>
          </cell>
          <cell r="K43">
            <v>2.39</v>
          </cell>
        </row>
        <row r="44">
          <cell r="B44" t="str">
            <v>A-12</v>
          </cell>
          <cell r="C44" t="str">
            <v>A-11</v>
          </cell>
          <cell r="E44">
            <v>5120.8543679474715</v>
          </cell>
          <cell r="F44">
            <v>4146.1838851989032</v>
          </cell>
          <cell r="G44">
            <v>5096.7234763470942</v>
          </cell>
          <cell r="H44">
            <v>4128.3597422862467</v>
          </cell>
          <cell r="I44">
            <v>30.01</v>
          </cell>
          <cell r="J44">
            <v>2.39</v>
          </cell>
          <cell r="K44">
            <v>2.36</v>
          </cell>
        </row>
        <row r="45">
          <cell r="B45" t="str">
            <v>A-11</v>
          </cell>
          <cell r="C45" t="str">
            <v>A-10</v>
          </cell>
          <cell r="E45">
            <v>5096.7234763470942</v>
          </cell>
          <cell r="F45">
            <v>4128.3597422862467</v>
          </cell>
          <cell r="G45">
            <v>5072.5925847467161</v>
          </cell>
          <cell r="H45">
            <v>4110.5355993735893</v>
          </cell>
          <cell r="I45">
            <v>30</v>
          </cell>
          <cell r="J45">
            <v>2.36</v>
          </cell>
          <cell r="K45">
            <v>3.32</v>
          </cell>
        </row>
        <row r="46">
          <cell r="B46" t="str">
            <v>A-10</v>
          </cell>
          <cell r="C46" t="str">
            <v>A-9</v>
          </cell>
          <cell r="E46">
            <v>5072.5925847467161</v>
          </cell>
          <cell r="F46">
            <v>4110.5355993735893</v>
          </cell>
          <cell r="G46">
            <v>5048.4616931463379</v>
          </cell>
          <cell r="H46">
            <v>4092.7114564609328</v>
          </cell>
          <cell r="I46">
            <v>30</v>
          </cell>
          <cell r="J46">
            <v>3.32</v>
          </cell>
          <cell r="K46">
            <v>2.4</v>
          </cell>
        </row>
        <row r="47">
          <cell r="B47" t="str">
            <v>A-9</v>
          </cell>
          <cell r="C47" t="str">
            <v>A-8</v>
          </cell>
          <cell r="E47">
            <v>5048.4616931463379</v>
          </cell>
          <cell r="F47">
            <v>4092.7114564609328</v>
          </cell>
          <cell r="G47">
            <v>5037.3752239835358</v>
          </cell>
          <cell r="H47">
            <v>4084.1041344052123</v>
          </cell>
          <cell r="I47">
            <v>14.04</v>
          </cell>
          <cell r="J47">
            <v>2.4</v>
          </cell>
          <cell r="K47">
            <v>2.4</v>
          </cell>
        </row>
        <row r="48">
          <cell r="B48" t="str">
            <v>A-8</v>
          </cell>
          <cell r="C48" t="str">
            <v>A-7</v>
          </cell>
          <cell r="E48">
            <v>5037.3752239835358</v>
          </cell>
          <cell r="F48">
            <v>4084.1041344052123</v>
          </cell>
          <cell r="G48">
            <v>5073.7728297090925</v>
          </cell>
          <cell r="H48">
            <v>4065.824766211716</v>
          </cell>
          <cell r="I48">
            <v>40.729999999999997</v>
          </cell>
          <cell r="J48">
            <v>2.4</v>
          </cell>
          <cell r="K48">
            <v>2.09</v>
          </cell>
        </row>
        <row r="49">
          <cell r="B49" t="str">
            <v>A-7</v>
          </cell>
          <cell r="C49" t="str">
            <v>A-6</v>
          </cell>
          <cell r="E49">
            <v>5073.7728297090925</v>
          </cell>
          <cell r="F49">
            <v>4065.824766211716</v>
          </cell>
          <cell r="G49">
            <v>5084.3379214388633</v>
          </cell>
          <cell r="H49">
            <v>4041.4742317008267</v>
          </cell>
          <cell r="I49">
            <v>26.55</v>
          </cell>
          <cell r="J49">
            <v>2.09</v>
          </cell>
          <cell r="K49">
            <v>2.4300000000000002</v>
          </cell>
        </row>
        <row r="50">
          <cell r="B50" t="str">
            <v>A-6</v>
          </cell>
          <cell r="C50" t="str">
            <v>A-5</v>
          </cell>
          <cell r="E50">
            <v>5084.3379214388633</v>
          </cell>
          <cell r="F50">
            <v>4041.4742317008267</v>
          </cell>
          <cell r="G50">
            <v>5094.9030131686341</v>
          </cell>
          <cell r="H50">
            <v>4017.123697189938</v>
          </cell>
          <cell r="I50">
            <v>26.55</v>
          </cell>
          <cell r="J50">
            <v>2.4300000000000002</v>
          </cell>
          <cell r="K50">
            <v>3</v>
          </cell>
        </row>
        <row r="51">
          <cell r="B51" t="str">
            <v>A-5</v>
          </cell>
          <cell r="C51" t="str">
            <v>A-4</v>
          </cell>
          <cell r="E51">
            <v>5094.9030131686341</v>
          </cell>
          <cell r="F51">
            <v>4017.123697189938</v>
          </cell>
          <cell r="G51">
            <v>5109.41</v>
          </cell>
          <cell r="H51">
            <v>3983.1809999999996</v>
          </cell>
          <cell r="I51">
            <v>36.919999999999995</v>
          </cell>
          <cell r="J51">
            <v>3</v>
          </cell>
          <cell r="K51">
            <v>4.04</v>
          </cell>
        </row>
        <row r="52">
          <cell r="B52" t="str">
            <v>A-4/7</v>
          </cell>
          <cell r="C52" t="str">
            <v>A-4/6</v>
          </cell>
          <cell r="D52" t="str">
            <v>H</v>
          </cell>
          <cell r="E52">
            <v>4921.0813114019556</v>
          </cell>
          <cell r="F52">
            <v>3890.2709424037853</v>
          </cell>
          <cell r="G52">
            <v>4947.9907924063527</v>
          </cell>
          <cell r="H52">
            <v>3903.5329117927549</v>
          </cell>
          <cell r="I52">
            <v>30</v>
          </cell>
          <cell r="J52">
            <v>9.58</v>
          </cell>
          <cell r="K52">
            <v>8.8800000000000008</v>
          </cell>
        </row>
        <row r="53">
          <cell r="B53" t="str">
            <v>A-4/6</v>
          </cell>
          <cell r="C53" t="str">
            <v>A-4/5</v>
          </cell>
          <cell r="E53">
            <v>4947.9907924063527</v>
          </cell>
          <cell r="F53">
            <v>3903.5329117927549</v>
          </cell>
          <cell r="G53">
            <v>4974.9002734107507</v>
          </cell>
          <cell r="H53">
            <v>3916.7948811817246</v>
          </cell>
          <cell r="I53">
            <v>30</v>
          </cell>
          <cell r="J53">
            <v>8.8800000000000008</v>
          </cell>
          <cell r="K53">
            <v>8.19</v>
          </cell>
        </row>
        <row r="54">
          <cell r="B54" t="str">
            <v>A-4/5</v>
          </cell>
          <cell r="C54" t="str">
            <v>A-4/4</v>
          </cell>
          <cell r="E54">
            <v>4974.9002734107507</v>
          </cell>
          <cell r="F54">
            <v>3916.7948811817246</v>
          </cell>
          <cell r="G54">
            <v>5001.8097544151478</v>
          </cell>
          <cell r="H54">
            <v>3930.0568505706942</v>
          </cell>
          <cell r="I54">
            <v>30.01</v>
          </cell>
          <cell r="J54">
            <v>8.19</v>
          </cell>
          <cell r="K54">
            <v>7.42</v>
          </cell>
        </row>
        <row r="55">
          <cell r="B55" t="str">
            <v>A-4/4</v>
          </cell>
          <cell r="C55" t="str">
            <v>A-4/3</v>
          </cell>
          <cell r="E55">
            <v>5001.8097544151478</v>
          </cell>
          <cell r="F55">
            <v>3930.0568505706942</v>
          </cell>
          <cell r="G55">
            <v>5028.7192354195458</v>
          </cell>
          <cell r="H55">
            <v>3943.3188199596643</v>
          </cell>
          <cell r="I55">
            <v>30.01</v>
          </cell>
          <cell r="J55">
            <v>7.42</v>
          </cell>
          <cell r="K55">
            <v>6.67</v>
          </cell>
        </row>
        <row r="56">
          <cell r="B56" t="str">
            <v>A-4/3</v>
          </cell>
          <cell r="C56" t="str">
            <v>A-4/2</v>
          </cell>
          <cell r="E56">
            <v>5028.7192354195458</v>
          </cell>
          <cell r="F56">
            <v>3943.3188199596643</v>
          </cell>
          <cell r="G56">
            <v>5055.6287164239429</v>
          </cell>
          <cell r="H56">
            <v>3956.580789348634</v>
          </cell>
          <cell r="I56">
            <v>30</v>
          </cell>
          <cell r="J56">
            <v>6.67</v>
          </cell>
          <cell r="K56">
            <v>6.08</v>
          </cell>
        </row>
        <row r="57">
          <cell r="B57" t="str">
            <v>A-4/2</v>
          </cell>
          <cell r="C57" t="str">
            <v>A-4/1</v>
          </cell>
          <cell r="E57">
            <v>5055.6287164239429</v>
          </cell>
          <cell r="F57">
            <v>3956.580789348634</v>
          </cell>
          <cell r="G57">
            <v>5082.5086577646452</v>
          </cell>
          <cell r="H57">
            <v>3969.9025292320121</v>
          </cell>
          <cell r="I57">
            <v>30.01</v>
          </cell>
          <cell r="J57">
            <v>6.08</v>
          </cell>
          <cell r="K57">
            <v>5.33</v>
          </cell>
        </row>
        <row r="58">
          <cell r="B58" t="str">
            <v>A-4/1</v>
          </cell>
          <cell r="C58" t="str">
            <v>A-4</v>
          </cell>
          <cell r="E58">
            <v>5082.5086577646452</v>
          </cell>
          <cell r="F58">
            <v>3969.9025292320121</v>
          </cell>
          <cell r="G58">
            <v>5109.41</v>
          </cell>
          <cell r="H58">
            <v>3983.1809999999996</v>
          </cell>
          <cell r="I58">
            <v>30</v>
          </cell>
          <cell r="J58">
            <v>5.33</v>
          </cell>
          <cell r="K58">
            <v>4.04</v>
          </cell>
        </row>
        <row r="59">
          <cell r="B59" t="str">
            <v>A-4</v>
          </cell>
          <cell r="C59" t="str">
            <v>A-3</v>
          </cell>
          <cell r="D59" t="str">
            <v>J</v>
          </cell>
          <cell r="E59">
            <v>5109.41</v>
          </cell>
          <cell r="F59">
            <v>3983.1809999999996</v>
          </cell>
          <cell r="G59">
            <v>5137.1612669124115</v>
          </cell>
          <cell r="H59">
            <v>3994.5769284288758</v>
          </cell>
          <cell r="I59">
            <v>30</v>
          </cell>
          <cell r="J59">
            <v>4.04</v>
          </cell>
          <cell r="K59">
            <v>3.76</v>
          </cell>
        </row>
        <row r="60">
          <cell r="B60" t="str">
            <v>A-3</v>
          </cell>
          <cell r="C60" t="str">
            <v>A-2</v>
          </cell>
          <cell r="E60">
            <v>5137.1612669124115</v>
          </cell>
          <cell r="F60">
            <v>3994.5769284288758</v>
          </cell>
          <cell r="G60">
            <v>5166.1699152782758</v>
          </cell>
          <cell r="H60">
            <v>4006.4454405779888</v>
          </cell>
          <cell r="I60">
            <v>31.35</v>
          </cell>
          <cell r="J60">
            <v>3.76</v>
          </cell>
          <cell r="K60">
            <v>2.95</v>
          </cell>
        </row>
        <row r="61">
          <cell r="B61" t="str">
            <v>A-67</v>
          </cell>
          <cell r="C61" t="str">
            <v>A-66</v>
          </cell>
          <cell r="D61" t="str">
            <v>H</v>
          </cell>
          <cell r="E61">
            <v>5274.0770134203503</v>
          </cell>
          <cell r="F61">
            <v>3585.1900228323238</v>
          </cell>
          <cell r="G61">
            <v>5274.9723965491376</v>
          </cell>
          <cell r="H61">
            <v>3615.1766580062258</v>
          </cell>
          <cell r="I61">
            <v>30</v>
          </cell>
          <cell r="J61">
            <v>1.95</v>
          </cell>
          <cell r="K61">
            <v>2.9</v>
          </cell>
        </row>
        <row r="62">
          <cell r="B62" t="str">
            <v>A-66</v>
          </cell>
          <cell r="C62" t="str">
            <v>A-66</v>
          </cell>
          <cell r="E62">
            <v>5274.9723965491376</v>
          </cell>
          <cell r="F62">
            <v>3615.1766580062258</v>
          </cell>
          <cell r="G62">
            <v>5274.9723965491376</v>
          </cell>
          <cell r="H62">
            <v>3615.1766580062258</v>
          </cell>
          <cell r="I62">
            <v>0</v>
          </cell>
          <cell r="J62">
            <v>2.9</v>
          </cell>
          <cell r="K62">
            <v>2.9</v>
          </cell>
        </row>
        <row r="63">
          <cell r="B63" t="str">
            <v>A-66</v>
          </cell>
          <cell r="C63" t="str">
            <v>A-65</v>
          </cell>
          <cell r="E63">
            <v>5274.9723965491376</v>
          </cell>
          <cell r="F63">
            <v>3615.1766580062258</v>
          </cell>
          <cell r="G63">
            <v>5275.8677796779257</v>
          </cell>
          <cell r="H63">
            <v>3645.1632931801273</v>
          </cell>
          <cell r="I63">
            <v>30</v>
          </cell>
          <cell r="J63">
            <v>2.9</v>
          </cell>
          <cell r="K63">
            <v>2.35</v>
          </cell>
        </row>
        <row r="64">
          <cell r="B64" t="str">
            <v>A-65</v>
          </cell>
          <cell r="C64" t="str">
            <v>A-64</v>
          </cell>
          <cell r="E64">
            <v>5275.8677796779257</v>
          </cell>
          <cell r="F64">
            <v>3645.1632931801273</v>
          </cell>
          <cell r="G64">
            <v>5276.7631628067129</v>
          </cell>
          <cell r="H64">
            <v>3675.1499283540293</v>
          </cell>
          <cell r="I64">
            <v>30</v>
          </cell>
          <cell r="J64">
            <v>2.35</v>
          </cell>
          <cell r="K64">
            <v>2.54</v>
          </cell>
        </row>
        <row r="65">
          <cell r="B65" t="str">
            <v>A-64</v>
          </cell>
          <cell r="C65" t="str">
            <v>A-63</v>
          </cell>
          <cell r="E65">
            <v>5276.7631628067129</v>
          </cell>
          <cell r="F65">
            <v>3675.1499283540293</v>
          </cell>
          <cell r="G65">
            <v>5277.6585459355001</v>
          </cell>
          <cell r="H65">
            <v>3705.1365635279312</v>
          </cell>
          <cell r="I65">
            <v>30.01</v>
          </cell>
          <cell r="J65">
            <v>2.54</v>
          </cell>
          <cell r="K65">
            <v>2.46</v>
          </cell>
        </row>
        <row r="66">
          <cell r="B66" t="str">
            <v>A-63</v>
          </cell>
          <cell r="C66" t="str">
            <v>A-62</v>
          </cell>
          <cell r="E66">
            <v>5277.6585459355001</v>
          </cell>
          <cell r="F66">
            <v>3705.1365635279312</v>
          </cell>
          <cell r="G66">
            <v>5278.5539290642873</v>
          </cell>
          <cell r="H66">
            <v>3735.1231987018327</v>
          </cell>
          <cell r="I66">
            <v>30</v>
          </cell>
          <cell r="J66">
            <v>2.46</v>
          </cell>
          <cell r="K66">
            <v>1.88</v>
          </cell>
        </row>
        <row r="67">
          <cell r="B67" t="str">
            <v>A-62</v>
          </cell>
          <cell r="C67" t="str">
            <v>A-61</v>
          </cell>
          <cell r="E67">
            <v>5278.5539290642873</v>
          </cell>
          <cell r="F67">
            <v>3735.1231987018327</v>
          </cell>
          <cell r="G67">
            <v>5279.4493121930755</v>
          </cell>
          <cell r="H67">
            <v>3765.1098338757347</v>
          </cell>
          <cell r="I67">
            <v>30</v>
          </cell>
          <cell r="J67">
            <v>1.88</v>
          </cell>
          <cell r="K67">
            <v>2.78</v>
          </cell>
        </row>
        <row r="68">
          <cell r="B68" t="str">
            <v>A-61</v>
          </cell>
          <cell r="C68" t="str">
            <v>A-60</v>
          </cell>
          <cell r="E68">
            <v>5279.4493121930755</v>
          </cell>
          <cell r="F68">
            <v>3765.1098338757347</v>
          </cell>
          <cell r="G68">
            <v>5280.3446953218627</v>
          </cell>
          <cell r="H68">
            <v>3795.0964690496362</v>
          </cell>
          <cell r="I68">
            <v>30.01</v>
          </cell>
          <cell r="J68">
            <v>2.78</v>
          </cell>
          <cell r="K68">
            <v>2</v>
          </cell>
        </row>
        <row r="69">
          <cell r="B69" t="str">
            <v>A-60</v>
          </cell>
          <cell r="C69" t="str">
            <v>A-59</v>
          </cell>
          <cell r="E69">
            <v>5280.3446953218627</v>
          </cell>
          <cell r="F69">
            <v>3795.0964690496362</v>
          </cell>
          <cell r="G69">
            <v>5281.2400784506499</v>
          </cell>
          <cell r="H69">
            <v>3825.0831042235382</v>
          </cell>
          <cell r="I69">
            <v>30</v>
          </cell>
          <cell r="J69">
            <v>2</v>
          </cell>
          <cell r="K69">
            <v>2.06</v>
          </cell>
        </row>
        <row r="70">
          <cell r="B70" t="str">
            <v>A-59/3</v>
          </cell>
          <cell r="C70" t="str">
            <v>A-59/2</v>
          </cell>
          <cell r="D70" t="str">
            <v>H</v>
          </cell>
          <cell r="E70">
            <v>5370.8019887297278</v>
          </cell>
          <cell r="F70">
            <v>3816.2138186174502</v>
          </cell>
          <cell r="G70">
            <v>5340.9480186367018</v>
          </cell>
          <cell r="H70">
            <v>3819.1702471528129</v>
          </cell>
          <cell r="I70">
            <v>30</v>
          </cell>
          <cell r="J70">
            <v>2.08</v>
          </cell>
          <cell r="K70">
            <v>2.15</v>
          </cell>
        </row>
        <row r="71">
          <cell r="B71" t="str">
            <v>A-59/2</v>
          </cell>
          <cell r="C71" t="str">
            <v>A-59/1</v>
          </cell>
          <cell r="E71">
            <v>5340.9480186367018</v>
          </cell>
          <cell r="F71">
            <v>3819.1702471528129</v>
          </cell>
          <cell r="G71">
            <v>5311.0940485436759</v>
          </cell>
          <cell r="H71">
            <v>3822.1266756881755</v>
          </cell>
          <cell r="I71">
            <v>30</v>
          </cell>
          <cell r="J71">
            <v>2.15</v>
          </cell>
          <cell r="K71">
            <v>2.1</v>
          </cell>
        </row>
        <row r="72">
          <cell r="B72" t="str">
            <v>A-59/1</v>
          </cell>
          <cell r="C72" t="str">
            <v>A-59</v>
          </cell>
          <cell r="E72">
            <v>5311.0940485436759</v>
          </cell>
          <cell r="F72">
            <v>3822.1266756881755</v>
          </cell>
          <cell r="G72">
            <v>5281.2400784506499</v>
          </cell>
          <cell r="H72">
            <v>3825.0831042235382</v>
          </cell>
          <cell r="I72">
            <v>30</v>
          </cell>
          <cell r="J72">
            <v>2.1</v>
          </cell>
          <cell r="K72">
            <v>2.06</v>
          </cell>
        </row>
        <row r="73">
          <cell r="B73" t="str">
            <v>A-59</v>
          </cell>
          <cell r="C73" t="str">
            <v>A-58</v>
          </cell>
          <cell r="D73" t="str">
            <v>J</v>
          </cell>
          <cell r="E73">
            <v>5281.2400784506499</v>
          </cell>
          <cell r="F73">
            <v>3825.0831042235382</v>
          </cell>
          <cell r="G73">
            <v>5281.9379006719264</v>
          </cell>
          <cell r="H73">
            <v>3848.4533685192418</v>
          </cell>
          <cell r="I73">
            <v>23.39</v>
          </cell>
          <cell r="J73">
            <v>2.06</v>
          </cell>
          <cell r="K73">
            <v>1.86</v>
          </cell>
        </row>
        <row r="74">
          <cell r="B74" t="str">
            <v>A-58</v>
          </cell>
          <cell r="C74" t="str">
            <v>A-57</v>
          </cell>
          <cell r="E74">
            <v>5281.9379006719264</v>
          </cell>
          <cell r="F74">
            <v>3848.4533685192418</v>
          </cell>
          <cell r="G74">
            <v>5282.5533070395377</v>
          </cell>
          <cell r="H74">
            <v>3869.0635024785943</v>
          </cell>
          <cell r="I74">
            <v>20.62</v>
          </cell>
          <cell r="J74">
            <v>1.86</v>
          </cell>
          <cell r="K74">
            <v>1.95</v>
          </cell>
        </row>
        <row r="75">
          <cell r="B75" t="str">
            <v>A-57/3</v>
          </cell>
          <cell r="C75" t="str">
            <v>A-57/2</v>
          </cell>
          <cell r="D75" t="str">
            <v>H</v>
          </cell>
          <cell r="E75">
            <v>5372.0315632572574</v>
          </cell>
          <cell r="F75">
            <v>3859.3866401650102</v>
          </cell>
          <cell r="G75">
            <v>5342.2054778513511</v>
          </cell>
          <cell r="H75">
            <v>3862.6122609362051</v>
          </cell>
          <cell r="I75">
            <v>30.01</v>
          </cell>
          <cell r="J75">
            <v>1.96</v>
          </cell>
          <cell r="K75">
            <v>1.98</v>
          </cell>
        </row>
        <row r="76">
          <cell r="B76" t="str">
            <v>A-57/2</v>
          </cell>
          <cell r="C76" t="str">
            <v>A-57/1</v>
          </cell>
          <cell r="E76">
            <v>5342.2054778513511</v>
          </cell>
          <cell r="F76">
            <v>3862.6122609362051</v>
          </cell>
          <cell r="G76">
            <v>5312.379392445444</v>
          </cell>
          <cell r="H76">
            <v>3865.8378817073994</v>
          </cell>
          <cell r="I76">
            <v>30.01</v>
          </cell>
          <cell r="J76">
            <v>1.98</v>
          </cell>
          <cell r="K76">
            <v>1.94</v>
          </cell>
        </row>
        <row r="77">
          <cell r="B77" t="str">
            <v>A-57/1</v>
          </cell>
          <cell r="C77" t="str">
            <v>A-57</v>
          </cell>
          <cell r="E77">
            <v>5312.379392445444</v>
          </cell>
          <cell r="F77">
            <v>3865.8378817073994</v>
          </cell>
          <cell r="G77">
            <v>5282.5533070395377</v>
          </cell>
          <cell r="H77">
            <v>3869.0635024785943</v>
          </cell>
          <cell r="I77">
            <v>30.01</v>
          </cell>
          <cell r="J77">
            <v>1.94</v>
          </cell>
          <cell r="K77">
            <v>1.95</v>
          </cell>
        </row>
        <row r="78">
          <cell r="B78" t="str">
            <v>A-57</v>
          </cell>
          <cell r="C78" t="str">
            <v>A-56</v>
          </cell>
          <cell r="D78" t="str">
            <v>J</v>
          </cell>
          <cell r="E78">
            <v>5282.5533070395377</v>
          </cell>
          <cell r="F78">
            <v>3869.0635024785943</v>
          </cell>
          <cell r="G78">
            <v>5283.4486901683249</v>
          </cell>
          <cell r="H78">
            <v>3899.0501376524962</v>
          </cell>
          <cell r="I78">
            <v>30</v>
          </cell>
          <cell r="J78">
            <v>1.95</v>
          </cell>
          <cell r="K78">
            <v>1.99</v>
          </cell>
        </row>
        <row r="79">
          <cell r="B79" t="str">
            <v>A-56</v>
          </cell>
          <cell r="C79" t="str">
            <v>A-55</v>
          </cell>
          <cell r="E79">
            <v>5283.4486901683249</v>
          </cell>
          <cell r="F79">
            <v>3899.0501376524962</v>
          </cell>
          <cell r="G79">
            <v>5284.22468887994</v>
          </cell>
          <cell r="H79">
            <v>3925.0385548032109</v>
          </cell>
          <cell r="I79">
            <v>26</v>
          </cell>
          <cell r="J79">
            <v>1.99</v>
          </cell>
          <cell r="K79">
            <v>1.87</v>
          </cell>
        </row>
        <row r="80">
          <cell r="B80" t="str">
            <v>A-55</v>
          </cell>
          <cell r="C80" t="str">
            <v>A-54</v>
          </cell>
          <cell r="E80">
            <v>5284.22468887994</v>
          </cell>
          <cell r="F80">
            <v>3925.0385548032109</v>
          </cell>
          <cell r="G80">
            <v>5284.9152848551448</v>
          </cell>
          <cell r="H80">
            <v>3948.166810066502</v>
          </cell>
          <cell r="I80">
            <v>23.14</v>
          </cell>
          <cell r="J80">
            <v>1.87</v>
          </cell>
          <cell r="K80">
            <v>2.19</v>
          </cell>
        </row>
        <row r="81">
          <cell r="B81" t="str">
            <v>A-54</v>
          </cell>
          <cell r="C81" t="str">
            <v>A-53</v>
          </cell>
          <cell r="E81">
            <v>5284.9152848551448</v>
          </cell>
          <cell r="F81">
            <v>3948.166810066502</v>
          </cell>
          <cell r="G81">
            <v>5285.7169940945851</v>
          </cell>
          <cell r="H81">
            <v>3975.0162800930461</v>
          </cell>
          <cell r="I81">
            <v>26.87</v>
          </cell>
          <cell r="J81">
            <v>2.19</v>
          </cell>
          <cell r="K81">
            <v>2.14</v>
          </cell>
        </row>
        <row r="82">
          <cell r="B82" t="str">
            <v>A-53/9</v>
          </cell>
          <cell r="C82" t="str">
            <v>A-53/8</v>
          </cell>
          <cell r="D82" t="str">
            <v>H</v>
          </cell>
          <cell r="E82">
            <v>5385.2016509001132</v>
          </cell>
          <cell r="F82">
            <v>3824.1761645059437</v>
          </cell>
          <cell r="G82">
            <v>5386.8844094157621</v>
          </cell>
          <cell r="H82">
            <v>3857.7803398936785</v>
          </cell>
          <cell r="I82">
            <v>33.65</v>
          </cell>
          <cell r="J82">
            <v>2.11</v>
          </cell>
          <cell r="K82">
            <v>2.06</v>
          </cell>
        </row>
        <row r="83">
          <cell r="B83" t="str">
            <v>A-53/8/1</v>
          </cell>
          <cell r="C83" t="str">
            <v>A-53/8</v>
          </cell>
          <cell r="D83" t="str">
            <v>H</v>
          </cell>
          <cell r="E83">
            <v>5425.1087232994932</v>
          </cell>
          <cell r="F83">
            <v>3853.6464705256381</v>
          </cell>
          <cell r="G83">
            <v>5386.8844094157621</v>
          </cell>
          <cell r="H83">
            <v>3857.7803398936785</v>
          </cell>
          <cell r="I83">
            <v>38.449999999999996</v>
          </cell>
          <cell r="J83">
            <v>1.57</v>
          </cell>
          <cell r="K83">
            <v>2.06</v>
          </cell>
        </row>
        <row r="84">
          <cell r="B84" t="str">
            <v>A-53/8</v>
          </cell>
          <cell r="C84" t="str">
            <v>A-53/7</v>
          </cell>
          <cell r="D84" t="str">
            <v>J</v>
          </cell>
          <cell r="E84">
            <v>5386.8844094157621</v>
          </cell>
          <cell r="F84">
            <v>3857.7803398936785</v>
          </cell>
          <cell r="G84">
            <v>5388.2725521317634</v>
          </cell>
          <cell r="H84">
            <v>3885.5011274326553</v>
          </cell>
          <cell r="I84">
            <v>27.76</v>
          </cell>
          <cell r="J84">
            <v>2.06</v>
          </cell>
          <cell r="K84">
            <v>1.92</v>
          </cell>
        </row>
        <row r="85">
          <cell r="B85" t="str">
            <v>A-53/7</v>
          </cell>
          <cell r="C85" t="str">
            <v>A-53/6</v>
          </cell>
          <cell r="E85">
            <v>5388.2725521317634</v>
          </cell>
          <cell r="F85">
            <v>3885.5011274326553</v>
          </cell>
          <cell r="G85">
            <v>5389.8351887316076</v>
          </cell>
          <cell r="H85">
            <v>3916.7065047224642</v>
          </cell>
          <cell r="I85">
            <v>31.25</v>
          </cell>
          <cell r="J85">
            <v>1.92</v>
          </cell>
          <cell r="K85">
            <v>1.87</v>
          </cell>
        </row>
        <row r="86">
          <cell r="B86" t="str">
            <v>A-53/6/3</v>
          </cell>
          <cell r="C86" t="str">
            <v>A-53/6/2</v>
          </cell>
          <cell r="D86" t="str">
            <v>H</v>
          </cell>
          <cell r="E86">
            <v>5300.1139808179341</v>
          </cell>
          <cell r="F86">
            <v>3923.7849827023219</v>
          </cell>
          <cell r="G86">
            <v>5330.0210501224919</v>
          </cell>
          <cell r="H86">
            <v>3921.4254900423693</v>
          </cell>
          <cell r="I86">
            <v>30.01</v>
          </cell>
          <cell r="J86">
            <v>1.51</v>
          </cell>
          <cell r="K86">
            <v>1.77</v>
          </cell>
        </row>
        <row r="87">
          <cell r="B87" t="str">
            <v>A-53/6/2</v>
          </cell>
          <cell r="C87" t="str">
            <v>A-53/6/1</v>
          </cell>
          <cell r="E87">
            <v>5330.0210501224919</v>
          </cell>
          <cell r="F87">
            <v>3921.4254900423693</v>
          </cell>
          <cell r="G87">
            <v>5359.9281194270498</v>
          </cell>
          <cell r="H87">
            <v>3919.0659973824168</v>
          </cell>
          <cell r="I87">
            <v>30</v>
          </cell>
          <cell r="J87">
            <v>1.77</v>
          </cell>
          <cell r="K87">
            <v>1.72</v>
          </cell>
        </row>
        <row r="88">
          <cell r="B88" t="str">
            <v>A-53/6/1</v>
          </cell>
          <cell r="C88" t="str">
            <v>A-53/6</v>
          </cell>
          <cell r="E88">
            <v>5359.9281194270498</v>
          </cell>
          <cell r="F88">
            <v>3919.0659973824168</v>
          </cell>
          <cell r="G88">
            <v>5389.8351887316076</v>
          </cell>
          <cell r="H88">
            <v>3916.7065047224642</v>
          </cell>
          <cell r="I88">
            <v>30</v>
          </cell>
          <cell r="J88">
            <v>1.72</v>
          </cell>
          <cell r="K88">
            <v>1.87</v>
          </cell>
        </row>
        <row r="89">
          <cell r="B89" t="str">
            <v>A-53/6/5</v>
          </cell>
          <cell r="C89" t="str">
            <v>A-53/6/4</v>
          </cell>
          <cell r="D89" t="str">
            <v>H</v>
          </cell>
          <cell r="E89">
            <v>5449.6493273407232</v>
          </cell>
          <cell r="F89">
            <v>3911.9875194025599</v>
          </cell>
          <cell r="G89">
            <v>5419.7422580361654</v>
          </cell>
          <cell r="H89">
            <v>3914.347012062512</v>
          </cell>
          <cell r="I89">
            <v>30</v>
          </cell>
          <cell r="J89">
            <v>1.97</v>
          </cell>
          <cell r="K89">
            <v>1.74</v>
          </cell>
        </row>
        <row r="90">
          <cell r="B90" t="str">
            <v>A-53/6/4</v>
          </cell>
          <cell r="C90" t="str">
            <v>A-53/6</v>
          </cell>
          <cell r="E90">
            <v>5419.7422580361654</v>
          </cell>
          <cell r="F90">
            <v>3914.347012062512</v>
          </cell>
          <cell r="G90">
            <v>5389.8351887316076</v>
          </cell>
          <cell r="H90">
            <v>3916.7065047224642</v>
          </cell>
          <cell r="I90">
            <v>30.01</v>
          </cell>
          <cell r="J90">
            <v>1.74</v>
          </cell>
          <cell r="K90">
            <v>1.87</v>
          </cell>
        </row>
        <row r="91">
          <cell r="B91" t="str">
            <v>A-53/6</v>
          </cell>
          <cell r="C91" t="str">
            <v>A-53/5</v>
          </cell>
          <cell r="D91" t="str">
            <v>J</v>
          </cell>
          <cell r="E91">
            <v>5389.8351887316076</v>
          </cell>
          <cell r="F91">
            <v>3916.7065047224642</v>
          </cell>
          <cell r="G91">
            <v>5391.0852512533602</v>
          </cell>
          <cell r="H91">
            <v>3941.6698728088318</v>
          </cell>
          <cell r="I91">
            <v>25</v>
          </cell>
          <cell r="J91">
            <v>1.87</v>
          </cell>
          <cell r="K91">
            <v>1.85</v>
          </cell>
        </row>
        <row r="92">
          <cell r="B92" t="str">
            <v>A-53/5</v>
          </cell>
          <cell r="C92" t="str">
            <v>A-53/4</v>
          </cell>
          <cell r="E92">
            <v>5391.0852512533602</v>
          </cell>
          <cell r="F92">
            <v>3941.6698728088318</v>
          </cell>
          <cell r="G92">
            <v>5392.2358227512777</v>
          </cell>
          <cell r="H92">
            <v>3964.6464354306277</v>
          </cell>
          <cell r="I92">
            <v>23.01</v>
          </cell>
          <cell r="J92">
            <v>1.85</v>
          </cell>
          <cell r="K92">
            <v>1.95</v>
          </cell>
        </row>
        <row r="93">
          <cell r="B93" t="str">
            <v>A-53/4/8</v>
          </cell>
          <cell r="C93" t="str">
            <v>A-53/4/7</v>
          </cell>
          <cell r="D93" t="str">
            <v>H</v>
          </cell>
          <cell r="E93">
            <v>5461.2534926477801</v>
          </cell>
          <cell r="F93">
            <v>4106.5228979137364</v>
          </cell>
          <cell r="G93">
            <v>5433.4685075015168</v>
          </cell>
          <cell r="H93">
            <v>4095.2094280471611</v>
          </cell>
          <cell r="I93">
            <v>30</v>
          </cell>
          <cell r="J93">
            <v>2.2000000000000002</v>
          </cell>
          <cell r="K93">
            <v>1.84</v>
          </cell>
        </row>
        <row r="94">
          <cell r="B94" t="str">
            <v>A-53/4/7</v>
          </cell>
          <cell r="C94" t="str">
            <v>A-53/4/6</v>
          </cell>
          <cell r="E94">
            <v>5433.4685075015168</v>
          </cell>
          <cell r="F94">
            <v>4095.2094280471611</v>
          </cell>
          <cell r="G94">
            <v>5405.6835223552525</v>
          </cell>
          <cell r="H94">
            <v>4083.8959581805857</v>
          </cell>
          <cell r="I94">
            <v>30</v>
          </cell>
          <cell r="J94">
            <v>1.84</v>
          </cell>
          <cell r="K94">
            <v>1.7</v>
          </cell>
        </row>
        <row r="95">
          <cell r="B95" t="str">
            <v>A-53/4/6</v>
          </cell>
          <cell r="C95" t="str">
            <v>A-53/4/5</v>
          </cell>
          <cell r="E95">
            <v>5405.6835223552525</v>
          </cell>
          <cell r="F95">
            <v>4083.8959581805857</v>
          </cell>
          <cell r="G95">
            <v>5377.8985372089892</v>
          </cell>
          <cell r="H95">
            <v>4072.5824883140103</v>
          </cell>
          <cell r="I95">
            <v>30</v>
          </cell>
          <cell r="J95">
            <v>1.7</v>
          </cell>
          <cell r="K95">
            <v>2.63</v>
          </cell>
        </row>
        <row r="96">
          <cell r="B96" t="str">
            <v>A-53/4/5</v>
          </cell>
          <cell r="C96" t="str">
            <v>A-53/4/4</v>
          </cell>
          <cell r="E96">
            <v>5377.8985372089892</v>
          </cell>
          <cell r="F96">
            <v>4072.5824883140103</v>
          </cell>
          <cell r="G96">
            <v>5386.8176422861434</v>
          </cell>
          <cell r="H96">
            <v>4053.5706613470225</v>
          </cell>
          <cell r="I96">
            <v>21.01</v>
          </cell>
          <cell r="J96">
            <v>2.63</v>
          </cell>
          <cell r="K96">
            <v>2.52</v>
          </cell>
        </row>
        <row r="97">
          <cell r="B97" t="str">
            <v>A-53/4/4</v>
          </cell>
          <cell r="C97" t="str">
            <v>A-53/4/3</v>
          </cell>
          <cell r="E97">
            <v>5386.8176422861434</v>
          </cell>
          <cell r="F97">
            <v>4053.5706613470225</v>
          </cell>
          <cell r="G97">
            <v>5395.7367473632976</v>
          </cell>
          <cell r="H97">
            <v>4034.5588343800346</v>
          </cell>
          <cell r="I97">
            <v>21</v>
          </cell>
          <cell r="J97">
            <v>2.52</v>
          </cell>
          <cell r="K97">
            <v>2.41</v>
          </cell>
        </row>
        <row r="98">
          <cell r="B98" t="str">
            <v>A-53/4/3</v>
          </cell>
          <cell r="C98" t="str">
            <v>A-53/4/2</v>
          </cell>
          <cell r="E98">
            <v>5395.7367473632976</v>
          </cell>
          <cell r="F98">
            <v>4034.5588343800346</v>
          </cell>
          <cell r="G98">
            <v>5394.4364039359762</v>
          </cell>
          <cell r="H98">
            <v>4008.5913719131122</v>
          </cell>
          <cell r="I98">
            <v>26.01</v>
          </cell>
          <cell r="J98">
            <v>2.41</v>
          </cell>
          <cell r="K98">
            <v>2.4300000000000002</v>
          </cell>
        </row>
        <row r="99">
          <cell r="B99" t="str">
            <v>A-53/4/2/3</v>
          </cell>
          <cell r="C99" t="str">
            <v>A-53/4/2/2</v>
          </cell>
          <cell r="D99" t="str">
            <v>H</v>
          </cell>
          <cell r="E99">
            <v>5304.7185881774094</v>
          </cell>
          <cell r="F99">
            <v>4015.7127155722687</v>
          </cell>
          <cell r="G99">
            <v>5334.6245267635977</v>
          </cell>
          <cell r="H99">
            <v>4013.3389343525469</v>
          </cell>
          <cell r="I99">
            <v>30</v>
          </cell>
          <cell r="J99">
            <v>2.35</v>
          </cell>
          <cell r="K99">
            <v>2.1</v>
          </cell>
        </row>
        <row r="100">
          <cell r="B100" t="str">
            <v>A-53/4/2/2</v>
          </cell>
          <cell r="C100" t="str">
            <v>A-53/4/2/1</v>
          </cell>
          <cell r="E100">
            <v>5334.6245267635977</v>
          </cell>
          <cell r="F100">
            <v>4013.3389343525469</v>
          </cell>
          <cell r="G100">
            <v>5364.5304653497869</v>
          </cell>
          <cell r="H100">
            <v>4010.9651531328313</v>
          </cell>
          <cell r="I100">
            <v>30</v>
          </cell>
          <cell r="J100">
            <v>2.1</v>
          </cell>
          <cell r="K100">
            <v>2.09</v>
          </cell>
        </row>
        <row r="101">
          <cell r="B101" t="str">
            <v>A-53/4/2/1</v>
          </cell>
          <cell r="C101" t="str">
            <v>A-53/4/2</v>
          </cell>
          <cell r="E101">
            <v>5364.5304653497869</v>
          </cell>
          <cell r="F101">
            <v>4010.9651531328313</v>
          </cell>
          <cell r="G101">
            <v>5394.4364039359762</v>
          </cell>
          <cell r="H101">
            <v>4008.5913719131122</v>
          </cell>
          <cell r="I101">
            <v>30</v>
          </cell>
          <cell r="J101">
            <v>2.09</v>
          </cell>
          <cell r="K101">
            <v>2.4300000000000002</v>
          </cell>
        </row>
        <row r="102">
          <cell r="B102" t="str">
            <v>A-53/4/2/6</v>
          </cell>
          <cell r="C102" t="str">
            <v>A-53/4/2/5</v>
          </cell>
          <cell r="D102" t="str">
            <v>H</v>
          </cell>
          <cell r="E102">
            <v>5484.1542196945438</v>
          </cell>
          <cell r="F102">
            <v>4001.4700282539602</v>
          </cell>
          <cell r="G102">
            <v>5454.2482811083546</v>
          </cell>
          <cell r="H102">
            <v>4003.8438094736775</v>
          </cell>
          <cell r="I102">
            <v>30</v>
          </cell>
          <cell r="J102">
            <v>2.2599999999999998</v>
          </cell>
          <cell r="K102">
            <v>2.04</v>
          </cell>
        </row>
        <row r="103">
          <cell r="B103" t="str">
            <v>A-53/4/2/5</v>
          </cell>
          <cell r="C103" t="str">
            <v>A-53/4/2/4</v>
          </cell>
          <cell r="E103">
            <v>5454.2482811083546</v>
          </cell>
          <cell r="F103">
            <v>4003.8438094736775</v>
          </cell>
          <cell r="G103">
            <v>5424.3423425221654</v>
          </cell>
          <cell r="H103">
            <v>4006.2175906933949</v>
          </cell>
          <cell r="I103">
            <v>30</v>
          </cell>
          <cell r="J103">
            <v>2.04</v>
          </cell>
          <cell r="K103">
            <v>1.87</v>
          </cell>
        </row>
        <row r="104">
          <cell r="B104" t="str">
            <v>A-53/4/2/4</v>
          </cell>
          <cell r="C104" t="str">
            <v>A-53/4/2</v>
          </cell>
          <cell r="E104">
            <v>5424.3423425221654</v>
          </cell>
          <cell r="F104">
            <v>4006.2175906933949</v>
          </cell>
          <cell r="G104">
            <v>5394.4364039359762</v>
          </cell>
          <cell r="H104">
            <v>4008.5913719131122</v>
          </cell>
          <cell r="I104">
            <v>30</v>
          </cell>
          <cell r="J104">
            <v>1.87</v>
          </cell>
          <cell r="K104">
            <v>2.4300000000000002</v>
          </cell>
        </row>
        <row r="105">
          <cell r="B105" t="str">
            <v>A-53/4/2</v>
          </cell>
          <cell r="C105" t="str">
            <v>A-53/4/1</v>
          </cell>
          <cell r="D105" t="str">
            <v>J</v>
          </cell>
          <cell r="E105">
            <v>5394.4364039359762</v>
          </cell>
          <cell r="F105">
            <v>4008.5913719131122</v>
          </cell>
          <cell r="G105">
            <v>5393.3841011373097</v>
          </cell>
          <cell r="H105">
            <v>3987.577205306</v>
          </cell>
          <cell r="I105">
            <v>21.05</v>
          </cell>
          <cell r="J105">
            <v>2.4300000000000002</v>
          </cell>
          <cell r="K105">
            <v>2.38</v>
          </cell>
        </row>
        <row r="106">
          <cell r="B106" t="str">
            <v>A-53/4/1</v>
          </cell>
          <cell r="C106" t="str">
            <v>A-53/4</v>
          </cell>
          <cell r="E106">
            <v>5393.3841011373097</v>
          </cell>
          <cell r="F106">
            <v>3987.577205306</v>
          </cell>
          <cell r="G106">
            <v>5392.2358227512777</v>
          </cell>
          <cell r="H106">
            <v>3964.6464354306277</v>
          </cell>
          <cell r="I106">
            <v>22.96</v>
          </cell>
          <cell r="J106">
            <v>2.38</v>
          </cell>
          <cell r="K106">
            <v>1.95</v>
          </cell>
        </row>
        <row r="107">
          <cell r="B107" t="str">
            <v>A-53/4/10</v>
          </cell>
          <cell r="C107" t="str">
            <v>A-53/4/9</v>
          </cell>
          <cell r="D107" t="str">
            <v>H</v>
          </cell>
          <cell r="E107">
            <v>5451.9535042651505</v>
          </cell>
          <cell r="F107">
            <v>3958.8327864381595</v>
          </cell>
          <cell r="G107">
            <v>5422.0946635082146</v>
          </cell>
          <cell r="H107">
            <v>3961.7396109343936</v>
          </cell>
          <cell r="I107">
            <v>30.01</v>
          </cell>
          <cell r="J107">
            <v>1.78</v>
          </cell>
          <cell r="K107">
            <v>1.85</v>
          </cell>
        </row>
        <row r="108">
          <cell r="B108" t="str">
            <v>A-53/4/9</v>
          </cell>
          <cell r="C108" t="str">
            <v>A-53/4</v>
          </cell>
          <cell r="E108">
            <v>5422.0946635082146</v>
          </cell>
          <cell r="F108">
            <v>3961.7396109343936</v>
          </cell>
          <cell r="G108">
            <v>5392.2358227512777</v>
          </cell>
          <cell r="H108">
            <v>3964.6464354306277</v>
          </cell>
          <cell r="I108">
            <v>30</v>
          </cell>
          <cell r="J108">
            <v>1.85</v>
          </cell>
          <cell r="K108">
            <v>1.95</v>
          </cell>
        </row>
        <row r="109">
          <cell r="B109" t="str">
            <v>A-53/4</v>
          </cell>
          <cell r="C109" t="str">
            <v>A-53/3</v>
          </cell>
          <cell r="D109" t="str">
            <v>J</v>
          </cell>
          <cell r="E109">
            <v>5392.2358227512777</v>
          </cell>
          <cell r="F109">
            <v>3964.6464354306277</v>
          </cell>
          <cell r="G109">
            <v>5362.3769819943409</v>
          </cell>
          <cell r="H109">
            <v>3967.5532599268563</v>
          </cell>
          <cell r="I109">
            <v>30</v>
          </cell>
          <cell r="J109">
            <v>1.95</v>
          </cell>
          <cell r="K109">
            <v>1.82</v>
          </cell>
        </row>
        <row r="110">
          <cell r="B110" t="str">
            <v>A-53/3</v>
          </cell>
          <cell r="C110" t="str">
            <v>A-53/2</v>
          </cell>
          <cell r="E110">
            <v>5362.3769819943409</v>
          </cell>
          <cell r="F110">
            <v>3967.5532599268563</v>
          </cell>
          <cell r="G110">
            <v>5332.5181412374041</v>
          </cell>
          <cell r="H110">
            <v>3970.4600844230849</v>
          </cell>
          <cell r="I110">
            <v>30.01</v>
          </cell>
          <cell r="J110">
            <v>1.82</v>
          </cell>
          <cell r="K110">
            <v>2.0699999999999998</v>
          </cell>
        </row>
        <row r="111">
          <cell r="B111" t="str">
            <v>A-53/2</v>
          </cell>
          <cell r="C111" t="str">
            <v>A-53/1</v>
          </cell>
          <cell r="E111">
            <v>5332.5181412374041</v>
          </cell>
          <cell r="F111">
            <v>3970.4600844230849</v>
          </cell>
          <cell r="G111">
            <v>5302.6593004804663</v>
          </cell>
          <cell r="H111">
            <v>3973.3669089193136</v>
          </cell>
          <cell r="I111">
            <v>30</v>
          </cell>
          <cell r="J111">
            <v>2.0699999999999998</v>
          </cell>
          <cell r="K111">
            <v>2.13</v>
          </cell>
        </row>
        <row r="112">
          <cell r="B112" t="str">
            <v>A-53/1</v>
          </cell>
          <cell r="C112" t="str">
            <v>A-53</v>
          </cell>
          <cell r="E112">
            <v>5302.6593004804663</v>
          </cell>
          <cell r="F112">
            <v>3973.3669089193136</v>
          </cell>
          <cell r="G112">
            <v>5285.7169940945851</v>
          </cell>
          <cell r="H112">
            <v>3975.0162800930461</v>
          </cell>
          <cell r="I112">
            <v>17.03</v>
          </cell>
          <cell r="J112">
            <v>2.13</v>
          </cell>
          <cell r="K112">
            <v>2.14</v>
          </cell>
        </row>
        <row r="113">
          <cell r="B113" t="str">
            <v>A-53</v>
          </cell>
          <cell r="C113" t="str">
            <v>A-52</v>
          </cell>
          <cell r="D113" t="str">
            <v>J</v>
          </cell>
          <cell r="E113">
            <v>5285.7169940945851</v>
          </cell>
          <cell r="F113">
            <v>3975.0162800930461</v>
          </cell>
          <cell r="G113">
            <v>5280.2807083223497</v>
          </cell>
          <cell r="H113">
            <v>3993.2219604429433</v>
          </cell>
          <cell r="I113">
            <v>19.010000000000002</v>
          </cell>
          <cell r="J113">
            <v>2.14</v>
          </cell>
          <cell r="K113">
            <v>2.1800000000000002</v>
          </cell>
        </row>
        <row r="114">
          <cell r="B114" t="str">
            <v>A-52</v>
          </cell>
          <cell r="C114" t="str">
            <v>A-51</v>
          </cell>
          <cell r="E114">
            <v>5280.2807083223497</v>
          </cell>
          <cell r="F114">
            <v>3993.2219604429433</v>
          </cell>
          <cell r="G114">
            <v>5254.5079558105999</v>
          </cell>
          <cell r="H114">
            <v>4008.5766088585888</v>
          </cell>
          <cell r="I114">
            <v>30.01</v>
          </cell>
          <cell r="J114">
            <v>2.1800000000000002</v>
          </cell>
          <cell r="K114">
            <v>2.75</v>
          </cell>
        </row>
        <row r="115">
          <cell r="B115" t="str">
            <v>A-51</v>
          </cell>
          <cell r="C115" t="str">
            <v>A-50</v>
          </cell>
          <cell r="E115">
            <v>5254.5079558105999</v>
          </cell>
          <cell r="F115">
            <v>4008.5766088585888</v>
          </cell>
          <cell r="G115">
            <v>5242.7131300000001</v>
          </cell>
          <cell r="H115">
            <v>4036.1606999999999</v>
          </cell>
          <cell r="I115">
            <v>30</v>
          </cell>
          <cell r="J115">
            <v>2.75</v>
          </cell>
          <cell r="K115">
            <v>3.25</v>
          </cell>
        </row>
        <row r="116">
          <cell r="B116" t="str">
            <v>A-50</v>
          </cell>
          <cell r="C116" t="str">
            <v>A-49</v>
          </cell>
          <cell r="E116">
            <v>5242.7131300000001</v>
          </cell>
          <cell r="F116">
            <v>4036.1606999999999</v>
          </cell>
          <cell r="G116">
            <v>5216.6173619777628</v>
          </cell>
          <cell r="H116">
            <v>4026.0112718717955</v>
          </cell>
          <cell r="I116">
            <v>28</v>
          </cell>
          <cell r="J116">
            <v>3.25</v>
          </cell>
          <cell r="K116">
            <v>3.05</v>
          </cell>
        </row>
        <row r="117">
          <cell r="B117" t="str">
            <v>A-49</v>
          </cell>
          <cell r="C117" t="str">
            <v>A-48</v>
          </cell>
          <cell r="E117">
            <v>5216.6173619777628</v>
          </cell>
          <cell r="F117">
            <v>4026.0112718717955</v>
          </cell>
          <cell r="G117">
            <v>5190.5181837754371</v>
          </cell>
          <cell r="H117">
            <v>4015.8706162143312</v>
          </cell>
          <cell r="I117">
            <v>28</v>
          </cell>
          <cell r="J117">
            <v>3.05</v>
          </cell>
          <cell r="K117">
            <v>3.93</v>
          </cell>
        </row>
        <row r="118">
          <cell r="B118" t="str">
            <v>A-48</v>
          </cell>
          <cell r="C118" t="str">
            <v>A-2</v>
          </cell>
          <cell r="E118">
            <v>5190.5181837754371</v>
          </cell>
          <cell r="F118">
            <v>4015.8706162143312</v>
          </cell>
          <cell r="G118">
            <v>5166.1699152782758</v>
          </cell>
          <cell r="H118">
            <v>4006.4454405779888</v>
          </cell>
          <cell r="I118">
            <v>26.110000000000003</v>
          </cell>
          <cell r="J118">
            <v>3.93</v>
          </cell>
          <cell r="K118">
            <v>2.95</v>
          </cell>
        </row>
        <row r="119">
          <cell r="B119" t="str">
            <v>A-2</v>
          </cell>
          <cell r="C119" t="str">
            <v>A-1</v>
          </cell>
          <cell r="D119" t="str">
            <v>J</v>
          </cell>
          <cell r="E119">
            <v>5166.1699152782758</v>
          </cell>
          <cell r="F119">
            <v>4006.4454405779888</v>
          </cell>
          <cell r="G119">
            <v>5177.4321086180107</v>
          </cell>
          <cell r="H119">
            <v>3979.3065459517843</v>
          </cell>
          <cell r="I119">
            <v>29.39</v>
          </cell>
          <cell r="J119">
            <v>2.95</v>
          </cell>
          <cell r="K119">
            <v>2.83</v>
          </cell>
        </row>
        <row r="120">
          <cell r="B120" t="str">
            <v>A-47</v>
          </cell>
          <cell r="C120" t="str">
            <v>A-46</v>
          </cell>
          <cell r="D120" t="str">
            <v>H</v>
          </cell>
          <cell r="E120">
            <v>5139.4956667232382</v>
          </cell>
          <cell r="F120">
            <v>3691.4456097021334</v>
          </cell>
          <cell r="G120">
            <v>5106.7032137918222</v>
          </cell>
          <cell r="H120">
            <v>3692.9228510964426</v>
          </cell>
          <cell r="I120">
            <v>32.83</v>
          </cell>
          <cell r="J120">
            <v>1.89</v>
          </cell>
          <cell r="K120">
            <v>1.99</v>
          </cell>
        </row>
        <row r="121">
          <cell r="B121" t="str">
            <v>A-46</v>
          </cell>
          <cell r="C121" t="str">
            <v>A-45</v>
          </cell>
          <cell r="E121">
            <v>5106.7032137918222</v>
          </cell>
          <cell r="F121">
            <v>3692.9228510964426</v>
          </cell>
          <cell r="G121">
            <v>5067.9056181396709</v>
          </cell>
          <cell r="H121">
            <v>3694.6706134372739</v>
          </cell>
          <cell r="I121">
            <v>38.839999999999996</v>
          </cell>
          <cell r="J121">
            <v>1.99</v>
          </cell>
          <cell r="K121">
            <v>1.84</v>
          </cell>
        </row>
        <row r="122">
          <cell r="B122" t="str">
            <v>A-45</v>
          </cell>
          <cell r="C122" t="str">
            <v>A-44</v>
          </cell>
          <cell r="E122">
            <v>5067.9056181396709</v>
          </cell>
          <cell r="F122">
            <v>3694.6706134372739</v>
          </cell>
          <cell r="G122">
            <v>5069.7597689306076</v>
          </cell>
          <cell r="H122">
            <v>3718.3211964580614</v>
          </cell>
          <cell r="I122">
            <v>23.73</v>
          </cell>
          <cell r="J122">
            <v>1.84</v>
          </cell>
          <cell r="K122">
            <v>1.89</v>
          </cell>
        </row>
        <row r="123">
          <cell r="B123" t="str">
            <v>A-44</v>
          </cell>
          <cell r="C123" t="str">
            <v>A-43</v>
          </cell>
          <cell r="E123">
            <v>5069.7597689306076</v>
          </cell>
          <cell r="F123">
            <v>3718.3211964580614</v>
          </cell>
          <cell r="G123">
            <v>5071.5031999022176</v>
          </cell>
          <cell r="H123">
            <v>3740.5594950563359</v>
          </cell>
          <cell r="I123">
            <v>22.310000000000002</v>
          </cell>
          <cell r="J123">
            <v>1.89</v>
          </cell>
          <cell r="K123">
            <v>1.84</v>
          </cell>
        </row>
        <row r="124">
          <cell r="B124" t="str">
            <v>A-43/2</v>
          </cell>
          <cell r="C124" t="str">
            <v>A-43/1</v>
          </cell>
          <cell r="D124" t="str">
            <v>H</v>
          </cell>
          <cell r="E124">
            <v>5011.5639876425357</v>
          </cell>
          <cell r="F124">
            <v>3743.2596494387317</v>
          </cell>
          <cell r="G124">
            <v>5041.5335937723767</v>
          </cell>
          <cell r="H124">
            <v>3741.9095722475336</v>
          </cell>
          <cell r="I124">
            <v>30.01</v>
          </cell>
          <cell r="J124">
            <v>1.78</v>
          </cell>
          <cell r="K124">
            <v>1.83</v>
          </cell>
        </row>
        <row r="125">
          <cell r="B125" t="str">
            <v>A-43/1</v>
          </cell>
          <cell r="C125" t="str">
            <v>A-43</v>
          </cell>
          <cell r="E125">
            <v>5041.5335937723767</v>
          </cell>
          <cell r="F125">
            <v>3741.9095722475336</v>
          </cell>
          <cell r="G125">
            <v>5071.5031999022176</v>
          </cell>
          <cell r="H125">
            <v>3740.5594950563359</v>
          </cell>
          <cell r="I125">
            <v>30</v>
          </cell>
          <cell r="J125">
            <v>1.83</v>
          </cell>
          <cell r="K125">
            <v>1.84</v>
          </cell>
        </row>
        <row r="126">
          <cell r="B126" t="str">
            <v>A-43</v>
          </cell>
          <cell r="C126" t="str">
            <v>A-42</v>
          </cell>
          <cell r="D126" t="str">
            <v>J</v>
          </cell>
          <cell r="E126">
            <v>5071.5031999022176</v>
          </cell>
          <cell r="F126">
            <v>3740.5594950563359</v>
          </cell>
          <cell r="G126">
            <v>5109.0038149455831</v>
          </cell>
          <cell r="H126">
            <v>3738.8701593738251</v>
          </cell>
          <cell r="I126">
            <v>37.54</v>
          </cell>
          <cell r="J126">
            <v>1.84</v>
          </cell>
          <cell r="K126">
            <v>1.71</v>
          </cell>
        </row>
        <row r="127">
          <cell r="B127" t="str">
            <v>A-42</v>
          </cell>
          <cell r="C127" t="str">
            <v>A-41</v>
          </cell>
          <cell r="E127">
            <v>5109.0038149455831</v>
          </cell>
          <cell r="F127">
            <v>3738.8701593738251</v>
          </cell>
          <cell r="G127">
            <v>5144.2007880123929</v>
          </cell>
          <cell r="H127">
            <v>3737.2845986450379</v>
          </cell>
          <cell r="I127">
            <v>35.239999999999995</v>
          </cell>
          <cell r="J127">
            <v>1.71</v>
          </cell>
          <cell r="K127">
            <v>1.68</v>
          </cell>
        </row>
        <row r="128">
          <cell r="B128" t="str">
            <v>A-41</v>
          </cell>
          <cell r="C128" t="str">
            <v>A-40</v>
          </cell>
          <cell r="E128">
            <v>5144.2007880123929</v>
          </cell>
          <cell r="F128">
            <v>3737.2845986450379</v>
          </cell>
          <cell r="G128">
            <v>5180.3927688406402</v>
          </cell>
          <cell r="H128">
            <v>3735.6542145949843</v>
          </cell>
          <cell r="I128">
            <v>36.229999999999997</v>
          </cell>
          <cell r="J128">
            <v>1.68</v>
          </cell>
          <cell r="K128">
            <v>1.92</v>
          </cell>
        </row>
        <row r="129">
          <cell r="B129" t="str">
            <v>A-40/3</v>
          </cell>
          <cell r="C129" t="str">
            <v>A-40/2</v>
          </cell>
          <cell r="D129" t="str">
            <v>H</v>
          </cell>
          <cell r="E129">
            <v>5176.9723801971304</v>
          </cell>
          <cell r="F129">
            <v>3659.7269260483095</v>
          </cell>
          <cell r="G129">
            <v>5178.322457388329</v>
          </cell>
          <cell r="H129">
            <v>3689.6965321781504</v>
          </cell>
          <cell r="I129">
            <v>30</v>
          </cell>
          <cell r="J129">
            <v>1.57</v>
          </cell>
          <cell r="K129">
            <v>1.83</v>
          </cell>
        </row>
        <row r="130">
          <cell r="B130" t="str">
            <v>A-40/2</v>
          </cell>
          <cell r="C130" t="str">
            <v>A-40/1</v>
          </cell>
          <cell r="E130">
            <v>5178.322457388329</v>
          </cell>
          <cell r="F130">
            <v>3689.6965321781504</v>
          </cell>
          <cell r="G130">
            <v>5179.3968112849534</v>
          </cell>
          <cell r="H130">
            <v>3713.545511581563</v>
          </cell>
          <cell r="I130">
            <v>23.880000000000003</v>
          </cell>
          <cell r="J130">
            <v>1.83</v>
          </cell>
          <cell r="K130">
            <v>1.87</v>
          </cell>
        </row>
        <row r="131">
          <cell r="B131" t="str">
            <v>A-40/1</v>
          </cell>
          <cell r="C131" t="str">
            <v>A-40</v>
          </cell>
          <cell r="E131">
            <v>5179.3968112849534</v>
          </cell>
          <cell r="F131">
            <v>3713.545511581563</v>
          </cell>
          <cell r="G131">
            <v>5180.3927688406402</v>
          </cell>
          <cell r="H131">
            <v>3735.6542145949843</v>
          </cell>
          <cell r="I131">
            <v>22.14</v>
          </cell>
          <cell r="J131">
            <v>1.87</v>
          </cell>
          <cell r="K131">
            <v>1.92</v>
          </cell>
        </row>
        <row r="132">
          <cell r="B132" t="str">
            <v>A-40</v>
          </cell>
          <cell r="C132" t="str">
            <v>A-39</v>
          </cell>
          <cell r="D132" t="str">
            <v>J</v>
          </cell>
          <cell r="E132">
            <v>5180.3927688406402</v>
          </cell>
          <cell r="F132">
            <v>3735.6542145949843</v>
          </cell>
          <cell r="G132">
            <v>5181.4388218333506</v>
          </cell>
          <cell r="H132">
            <v>3758.8749581105603</v>
          </cell>
          <cell r="I132">
            <v>23.25</v>
          </cell>
          <cell r="J132">
            <v>1.92</v>
          </cell>
          <cell r="K132">
            <v>1.96</v>
          </cell>
        </row>
        <row r="133">
          <cell r="B133" t="str">
            <v>A-39</v>
          </cell>
          <cell r="C133" t="str">
            <v>A-38</v>
          </cell>
          <cell r="E133">
            <v>5181.4388218333506</v>
          </cell>
          <cell r="F133">
            <v>3758.8749581105603</v>
          </cell>
          <cell r="G133">
            <v>5182.5528923465563</v>
          </cell>
          <cell r="H133">
            <v>3783.6055844027301</v>
          </cell>
          <cell r="I133">
            <v>24.76</v>
          </cell>
          <cell r="J133">
            <v>1.96</v>
          </cell>
          <cell r="K133">
            <v>1.89</v>
          </cell>
        </row>
        <row r="134">
          <cell r="B134" t="str">
            <v>A-38/8</v>
          </cell>
          <cell r="C134" t="str">
            <v>A-38/7</v>
          </cell>
          <cell r="E134">
            <v>4980.5953946416994</v>
          </cell>
          <cell r="F134">
            <v>3744.6547292029691</v>
          </cell>
          <cell r="G134">
            <v>4982.7555181476155</v>
          </cell>
          <cell r="H134">
            <v>3792.6060990107135</v>
          </cell>
          <cell r="I134">
            <v>48</v>
          </cell>
          <cell r="J134">
            <v>1.81</v>
          </cell>
          <cell r="K134">
            <v>1.87</v>
          </cell>
        </row>
        <row r="135">
          <cell r="B135" t="str">
            <v>A-38/7</v>
          </cell>
          <cell r="C135" t="str">
            <v>A-38/6</v>
          </cell>
          <cell r="E135">
            <v>4982.7555181476155</v>
          </cell>
          <cell r="F135">
            <v>3792.6060990107135</v>
          </cell>
          <cell r="G135">
            <v>5012.7251242774564</v>
          </cell>
          <cell r="H135">
            <v>3791.2560218195154</v>
          </cell>
          <cell r="I135">
            <v>30</v>
          </cell>
          <cell r="J135">
            <v>1.87</v>
          </cell>
          <cell r="K135">
            <v>1.9</v>
          </cell>
        </row>
        <row r="136">
          <cell r="B136" t="str">
            <v>A-38/6</v>
          </cell>
          <cell r="C136" t="str">
            <v>A-38/5</v>
          </cell>
          <cell r="E136">
            <v>5012.7251242774564</v>
          </cell>
          <cell r="F136">
            <v>3791.2560218195154</v>
          </cell>
          <cell r="G136">
            <v>5042.6947304072974</v>
          </cell>
          <cell r="H136">
            <v>3789.9059446283172</v>
          </cell>
          <cell r="I136">
            <v>30.01</v>
          </cell>
          <cell r="J136">
            <v>1.9</v>
          </cell>
          <cell r="K136">
            <v>1.88</v>
          </cell>
        </row>
        <row r="137">
          <cell r="B137" t="str">
            <v>A-38/5</v>
          </cell>
          <cell r="C137" t="str">
            <v>A-38/4</v>
          </cell>
          <cell r="E137">
            <v>5042.6947304072974</v>
          </cell>
          <cell r="F137">
            <v>3789.9059446283172</v>
          </cell>
          <cell r="G137">
            <v>5072.6643365371383</v>
          </cell>
          <cell r="H137">
            <v>3788.5558674371191</v>
          </cell>
          <cell r="I137">
            <v>30</v>
          </cell>
          <cell r="J137">
            <v>1.88</v>
          </cell>
          <cell r="K137">
            <v>1.87</v>
          </cell>
        </row>
        <row r="138">
          <cell r="B138" t="str">
            <v>A-38/4</v>
          </cell>
          <cell r="C138" t="str">
            <v>A-38/3</v>
          </cell>
          <cell r="E138">
            <v>5072.6643365371383</v>
          </cell>
          <cell r="F138">
            <v>3788.5558674371191</v>
          </cell>
          <cell r="G138">
            <v>5099.1886619384268</v>
          </cell>
          <cell r="H138">
            <v>3787.360993984963</v>
          </cell>
          <cell r="I138">
            <v>26.560000000000002</v>
          </cell>
          <cell r="J138">
            <v>1.87</v>
          </cell>
          <cell r="K138">
            <v>1.76</v>
          </cell>
        </row>
        <row r="139">
          <cell r="B139" t="str">
            <v>A-38/3</v>
          </cell>
          <cell r="C139" t="str">
            <v>A-38/2</v>
          </cell>
          <cell r="E139">
            <v>5099.1886619384268</v>
          </cell>
          <cell r="F139">
            <v>3787.360993984963</v>
          </cell>
          <cell r="G139">
            <v>5123.612666957858</v>
          </cell>
          <cell r="H139">
            <v>3786.2607362120857</v>
          </cell>
          <cell r="I139">
            <v>24.450000000000003</v>
          </cell>
          <cell r="J139">
            <v>1.76</v>
          </cell>
          <cell r="K139">
            <v>1.69</v>
          </cell>
        </row>
        <row r="140">
          <cell r="B140" t="str">
            <v>A-38/2</v>
          </cell>
          <cell r="C140" t="str">
            <v>A-38/1</v>
          </cell>
          <cell r="E140">
            <v>5123.612666957858</v>
          </cell>
          <cell r="F140">
            <v>3786.2607362120857</v>
          </cell>
          <cell r="G140">
            <v>5153.5822730876989</v>
          </cell>
          <cell r="H140">
            <v>3784.9106590208876</v>
          </cell>
          <cell r="I140">
            <v>30</v>
          </cell>
          <cell r="J140">
            <v>1.69</v>
          </cell>
          <cell r="K140">
            <v>1.7</v>
          </cell>
        </row>
        <row r="141">
          <cell r="B141" t="str">
            <v>A-38/1</v>
          </cell>
          <cell r="C141" t="str">
            <v>A-38</v>
          </cell>
          <cell r="E141">
            <v>5153.5822730876989</v>
          </cell>
          <cell r="F141">
            <v>3784.9106590208876</v>
          </cell>
          <cell r="G141">
            <v>5182.5528923465563</v>
          </cell>
          <cell r="H141">
            <v>3783.6055844027301</v>
          </cell>
          <cell r="I141">
            <v>29</v>
          </cell>
          <cell r="J141">
            <v>1.7</v>
          </cell>
          <cell r="K141">
            <v>1.89</v>
          </cell>
        </row>
        <row r="142">
          <cell r="B142" t="str">
            <v>A-38</v>
          </cell>
          <cell r="C142" t="str">
            <v>A-37</v>
          </cell>
          <cell r="D142" t="str">
            <v>J</v>
          </cell>
          <cell r="E142">
            <v>5182.5528923465563</v>
          </cell>
          <cell r="F142">
            <v>3783.6055844027301</v>
          </cell>
          <cell r="G142">
            <v>5183.9029695377239</v>
          </cell>
          <cell r="H142">
            <v>3813.5751905325724</v>
          </cell>
          <cell r="I142">
            <v>30</v>
          </cell>
          <cell r="J142">
            <v>1.89</v>
          </cell>
          <cell r="K142">
            <v>1.8</v>
          </cell>
        </row>
        <row r="143">
          <cell r="B143" t="str">
            <v>A-37</v>
          </cell>
          <cell r="C143" t="str">
            <v>A-36</v>
          </cell>
          <cell r="E143">
            <v>5183.9029695377239</v>
          </cell>
          <cell r="F143">
            <v>3813.5751905325724</v>
          </cell>
          <cell r="G143">
            <v>5185.2530467288916</v>
          </cell>
          <cell r="H143">
            <v>3843.5447966624151</v>
          </cell>
          <cell r="I143">
            <v>30</v>
          </cell>
          <cell r="J143">
            <v>1.8</v>
          </cell>
          <cell r="K143">
            <v>1.76</v>
          </cell>
        </row>
        <row r="144">
          <cell r="B144" t="str">
            <v>A-36</v>
          </cell>
          <cell r="C144" t="str">
            <v>A-35</v>
          </cell>
          <cell r="E144">
            <v>5185.2530467288916</v>
          </cell>
          <cell r="F144">
            <v>3843.5447966624151</v>
          </cell>
          <cell r="G144">
            <v>5186.300705051618</v>
          </cell>
          <cell r="H144">
            <v>3866.8011759970623</v>
          </cell>
          <cell r="I144">
            <v>23.28</v>
          </cell>
          <cell r="J144">
            <v>1.76</v>
          </cell>
          <cell r="K144">
            <v>1.79</v>
          </cell>
        </row>
        <row r="145">
          <cell r="B145" t="str">
            <v>A-35</v>
          </cell>
          <cell r="C145" t="str">
            <v>A-34</v>
          </cell>
          <cell r="E145">
            <v>5186.300705051618</v>
          </cell>
          <cell r="F145">
            <v>3866.8011759970623</v>
          </cell>
          <cell r="G145">
            <v>5187.4131702348677</v>
          </cell>
          <cell r="H145">
            <v>3891.4961664701577</v>
          </cell>
          <cell r="I145">
            <v>24.73</v>
          </cell>
          <cell r="J145">
            <v>1.79</v>
          </cell>
          <cell r="K145">
            <v>1.81</v>
          </cell>
        </row>
        <row r="146">
          <cell r="B146" t="str">
            <v>A-34/8</v>
          </cell>
          <cell r="C146" t="str">
            <v>A-34/7</v>
          </cell>
          <cell r="D146" t="str">
            <v>H</v>
          </cell>
          <cell r="E146">
            <v>5003.3040087445261</v>
          </cell>
          <cell r="F146">
            <v>3837.5100855332112</v>
          </cell>
          <cell r="G146">
            <v>5033.2632672637637</v>
          </cell>
          <cell r="H146">
            <v>3835.9471303267233</v>
          </cell>
          <cell r="I146">
            <v>30</v>
          </cell>
          <cell r="J146">
            <v>1.69</v>
          </cell>
          <cell r="K146">
            <v>1.72</v>
          </cell>
        </row>
        <row r="147">
          <cell r="B147" t="str">
            <v>A-34/7</v>
          </cell>
          <cell r="C147" t="str">
            <v>A-34/6</v>
          </cell>
          <cell r="E147">
            <v>5033.2632672637637</v>
          </cell>
          <cell r="F147">
            <v>3835.9471303267233</v>
          </cell>
          <cell r="G147">
            <v>5063.2225257830014</v>
          </cell>
          <cell r="H147">
            <v>3834.3841751202353</v>
          </cell>
          <cell r="I147">
            <v>30</v>
          </cell>
          <cell r="J147">
            <v>1.72</v>
          </cell>
          <cell r="K147">
            <v>1.76</v>
          </cell>
        </row>
        <row r="148">
          <cell r="B148" t="str">
            <v>A-34/6</v>
          </cell>
          <cell r="C148" t="str">
            <v>A-34/5</v>
          </cell>
          <cell r="E148">
            <v>5063.2225257830014</v>
          </cell>
          <cell r="F148">
            <v>3834.3841751202353</v>
          </cell>
          <cell r="G148">
            <v>5093.1817843022391</v>
          </cell>
          <cell r="H148">
            <v>3832.8212199137474</v>
          </cell>
          <cell r="I148">
            <v>30.01</v>
          </cell>
          <cell r="J148">
            <v>1.76</v>
          </cell>
          <cell r="K148">
            <v>1.71</v>
          </cell>
        </row>
        <row r="149">
          <cell r="B149" t="str">
            <v>A-34/5</v>
          </cell>
          <cell r="C149" t="str">
            <v>A-34/4</v>
          </cell>
          <cell r="E149">
            <v>5093.1817843022391</v>
          </cell>
          <cell r="F149">
            <v>3832.8212199137474</v>
          </cell>
          <cell r="G149">
            <v>5123.1410428214767</v>
          </cell>
          <cell r="H149">
            <v>3831.2582647072595</v>
          </cell>
          <cell r="I149">
            <v>30.01</v>
          </cell>
          <cell r="J149">
            <v>1.71</v>
          </cell>
          <cell r="K149">
            <v>1.76</v>
          </cell>
        </row>
        <row r="150">
          <cell r="B150" t="str">
            <v>A-34/4</v>
          </cell>
          <cell r="C150" t="str">
            <v>A-34/3</v>
          </cell>
          <cell r="E150">
            <v>5123.1410428214767</v>
          </cell>
          <cell r="F150">
            <v>3831.2582647072595</v>
          </cell>
          <cell r="G150">
            <v>5122.818704991806</v>
          </cell>
          <cell r="H150">
            <v>3862.0124279419283</v>
          </cell>
          <cell r="I150">
            <v>30.76</v>
          </cell>
          <cell r="J150">
            <v>1.76</v>
          </cell>
          <cell r="K150">
            <v>1.68</v>
          </cell>
        </row>
        <row r="151">
          <cell r="B151" t="str">
            <v>A-34/3</v>
          </cell>
          <cell r="C151" t="str">
            <v>A-34/2</v>
          </cell>
          <cell r="E151">
            <v>5122.818704991806</v>
          </cell>
          <cell r="F151">
            <v>3862.0124279419283</v>
          </cell>
          <cell r="G151">
            <v>5122.5122106396348</v>
          </cell>
          <cell r="H151">
            <v>3891.2549693674914</v>
          </cell>
          <cell r="I151">
            <v>29.25</v>
          </cell>
          <cell r="J151">
            <v>1.68</v>
          </cell>
          <cell r="K151">
            <v>1.73</v>
          </cell>
        </row>
        <row r="152">
          <cell r="B152" t="str">
            <v>A-34/2/3</v>
          </cell>
          <cell r="C152" t="str">
            <v>A-34/2/2</v>
          </cell>
          <cell r="D152" t="str">
            <v>H</v>
          </cell>
          <cell r="E152">
            <v>5037.6390535371975</v>
          </cell>
          <cell r="F152">
            <v>3866.6538436188639</v>
          </cell>
          <cell r="G152">
            <v>5065.0264399065827</v>
          </cell>
          <cell r="H152">
            <v>3878.8984778663225</v>
          </cell>
          <cell r="I152">
            <v>30.01</v>
          </cell>
          <cell r="J152">
            <v>1.92</v>
          </cell>
          <cell r="K152">
            <v>1.88</v>
          </cell>
        </row>
        <row r="153">
          <cell r="B153" t="str">
            <v>A-34/2/2</v>
          </cell>
          <cell r="C153" t="str">
            <v>A-34/2/1</v>
          </cell>
          <cell r="E153">
            <v>5065.0264399065827</v>
          </cell>
          <cell r="F153">
            <v>3878.8984778663225</v>
          </cell>
          <cell r="G153">
            <v>5092.413826275967</v>
          </cell>
          <cell r="H153">
            <v>3891.1431121137812</v>
          </cell>
          <cell r="I153">
            <v>30</v>
          </cell>
          <cell r="J153">
            <v>1.88</v>
          </cell>
          <cell r="K153">
            <v>1.52</v>
          </cell>
        </row>
        <row r="154">
          <cell r="B154" t="str">
            <v>A-34/2/1</v>
          </cell>
          <cell r="C154" t="str">
            <v>A-34/2</v>
          </cell>
          <cell r="E154">
            <v>5092.413826275967</v>
          </cell>
          <cell r="F154">
            <v>3891.1431121137812</v>
          </cell>
          <cell r="G154">
            <v>5122.5122106396348</v>
          </cell>
          <cell r="H154">
            <v>3891.2549693674914</v>
          </cell>
          <cell r="I154">
            <v>30.1</v>
          </cell>
          <cell r="J154">
            <v>1.52</v>
          </cell>
          <cell r="K154">
            <v>1.73</v>
          </cell>
        </row>
        <row r="155">
          <cell r="B155" t="str">
            <v>A-34/2</v>
          </cell>
          <cell r="C155" t="str">
            <v>A-34/1</v>
          </cell>
          <cell r="D155" t="str">
            <v>J</v>
          </cell>
          <cell r="E155">
            <v>5122.5122106396348</v>
          </cell>
          <cell r="F155">
            <v>3891.2549693674914</v>
          </cell>
          <cell r="G155">
            <v>5153.8366774187707</v>
          </cell>
          <cell r="H155">
            <v>3891.3713832183312</v>
          </cell>
          <cell r="I155">
            <v>31.330000000000002</v>
          </cell>
          <cell r="J155">
            <v>1.73</v>
          </cell>
          <cell r="K155">
            <v>1.71</v>
          </cell>
        </row>
        <row r="156">
          <cell r="B156" t="str">
            <v>A-34/1</v>
          </cell>
          <cell r="C156" t="str">
            <v>A-34</v>
          </cell>
          <cell r="E156">
            <v>5153.8366774187707</v>
          </cell>
          <cell r="F156">
            <v>3891.3713832183312</v>
          </cell>
          <cell r="G156">
            <v>5187.4131702348677</v>
          </cell>
          <cell r="H156">
            <v>3891.4961664701577</v>
          </cell>
          <cell r="I156">
            <v>33.58</v>
          </cell>
          <cell r="J156">
            <v>1.71</v>
          </cell>
          <cell r="K156">
            <v>1.81</v>
          </cell>
        </row>
        <row r="157">
          <cell r="B157" t="str">
            <v>A-34</v>
          </cell>
          <cell r="C157" t="str">
            <v>A-33</v>
          </cell>
          <cell r="D157" t="str">
            <v>J</v>
          </cell>
          <cell r="E157">
            <v>5187.4131702348677</v>
          </cell>
          <cell r="F157">
            <v>3891.4961664701577</v>
          </cell>
          <cell r="G157">
            <v>5188.7632474260399</v>
          </cell>
          <cell r="H157">
            <v>3921.4657726</v>
          </cell>
          <cell r="I157">
            <v>30</v>
          </cell>
          <cell r="J157">
            <v>1.81</v>
          </cell>
          <cell r="K157">
            <v>1.99</v>
          </cell>
        </row>
        <row r="158">
          <cell r="B158" t="str">
            <v>A-33</v>
          </cell>
          <cell r="C158" t="str">
            <v>A-32</v>
          </cell>
          <cell r="E158">
            <v>5188.7632474260399</v>
          </cell>
          <cell r="F158">
            <v>3921.4657726</v>
          </cell>
          <cell r="G158">
            <v>5190.1447621157458</v>
          </cell>
          <cell r="H158">
            <v>3952.133242121618</v>
          </cell>
          <cell r="I158">
            <v>30.700000000000003</v>
          </cell>
          <cell r="J158">
            <v>1.99</v>
          </cell>
          <cell r="K158">
            <v>2.14</v>
          </cell>
        </row>
        <row r="159">
          <cell r="B159" t="str">
            <v>A-32</v>
          </cell>
          <cell r="C159" t="str">
            <v>A-1</v>
          </cell>
          <cell r="E159">
            <v>5190.1447621157458</v>
          </cell>
          <cell r="F159">
            <v>3952.133242121618</v>
          </cell>
          <cell r="G159">
            <v>5177.4321086180107</v>
          </cell>
          <cell r="H159">
            <v>3979.3065459517843</v>
          </cell>
          <cell r="I159">
            <v>30</v>
          </cell>
          <cell r="J159">
            <v>2.14</v>
          </cell>
          <cell r="K159">
            <v>2.83</v>
          </cell>
        </row>
        <row r="160">
          <cell r="B160" t="str">
            <v>A-1</v>
          </cell>
          <cell r="C160" t="str">
            <v>LS-1</v>
          </cell>
          <cell r="D160" t="str">
            <v>J</v>
          </cell>
          <cell r="E160">
            <v>5177.4321086180107</v>
          </cell>
          <cell r="F160">
            <v>3979.3065459517843</v>
          </cell>
          <cell r="G160">
            <v>5188.9429</v>
          </cell>
          <cell r="H160">
            <v>3984.3443000000002</v>
          </cell>
          <cell r="I160">
            <v>12.57</v>
          </cell>
          <cell r="J160">
            <v>2.83</v>
          </cell>
          <cell r="K160">
            <v>2.7</v>
          </cell>
        </row>
      </sheetData>
      <sheetData sheetId="2" refreshError="1"/>
      <sheetData sheetId="3" refreshError="1">
        <row r="1">
          <cell r="A1" t="str">
            <v>MH_NO</v>
          </cell>
          <cell r="B1" t="str">
            <v>GL</v>
          </cell>
        </row>
        <row r="2">
          <cell r="A2" t="str">
            <v>A-1</v>
          </cell>
          <cell r="B2">
            <v>2.83</v>
          </cell>
        </row>
        <row r="3">
          <cell r="A3" t="str">
            <v>A-2</v>
          </cell>
          <cell r="B3">
            <v>2.95</v>
          </cell>
        </row>
        <row r="4">
          <cell r="A4" t="str">
            <v>A-3</v>
          </cell>
          <cell r="B4">
            <v>3.76</v>
          </cell>
        </row>
        <row r="5">
          <cell r="A5" t="str">
            <v>A-4</v>
          </cell>
          <cell r="B5">
            <v>4.04</v>
          </cell>
        </row>
        <row r="6">
          <cell r="A6" t="str">
            <v>A-5</v>
          </cell>
          <cell r="B6">
            <v>3</v>
          </cell>
        </row>
        <row r="7">
          <cell r="A7" t="str">
            <v>A-6</v>
          </cell>
          <cell r="B7">
            <v>2.4300000000000002</v>
          </cell>
        </row>
        <row r="8">
          <cell r="A8" t="str">
            <v>A-7</v>
          </cell>
          <cell r="B8">
            <v>2.09</v>
          </cell>
        </row>
        <row r="9">
          <cell r="A9" t="str">
            <v>A-8</v>
          </cell>
          <cell r="B9">
            <v>2.4</v>
          </cell>
        </row>
        <row r="10">
          <cell r="A10" t="str">
            <v>A-9</v>
          </cell>
          <cell r="B10">
            <v>2.4</v>
          </cell>
        </row>
        <row r="11">
          <cell r="A11" t="str">
            <v>A-10</v>
          </cell>
          <cell r="B11">
            <v>3.32</v>
          </cell>
        </row>
        <row r="12">
          <cell r="A12" t="str">
            <v>A-11</v>
          </cell>
          <cell r="B12">
            <v>2.36</v>
          </cell>
        </row>
        <row r="13">
          <cell r="A13" t="str">
            <v>A-12</v>
          </cell>
          <cell r="B13">
            <v>2.39</v>
          </cell>
        </row>
        <row r="14">
          <cell r="A14" t="str">
            <v>A-13</v>
          </cell>
          <cell r="B14">
            <v>2.63</v>
          </cell>
        </row>
        <row r="15">
          <cell r="A15" t="str">
            <v>A-14</v>
          </cell>
          <cell r="B15">
            <v>2.0699999999999998</v>
          </cell>
        </row>
        <row r="16">
          <cell r="A16" t="str">
            <v>A-15</v>
          </cell>
          <cell r="B16">
            <v>2.0499999999999998</v>
          </cell>
        </row>
        <row r="17">
          <cell r="A17" t="str">
            <v>A-16</v>
          </cell>
          <cell r="B17">
            <v>2.62</v>
          </cell>
        </row>
        <row r="18">
          <cell r="A18" t="str">
            <v>A-17</v>
          </cell>
          <cell r="B18">
            <v>2.17</v>
          </cell>
        </row>
        <row r="19">
          <cell r="A19" t="str">
            <v>A-18</v>
          </cell>
          <cell r="B19">
            <v>2.17</v>
          </cell>
        </row>
        <row r="20">
          <cell r="A20" t="str">
            <v>A-19</v>
          </cell>
          <cell r="B20">
            <v>1.98</v>
          </cell>
        </row>
        <row r="21">
          <cell r="A21" t="str">
            <v>A-20</v>
          </cell>
          <cell r="B21">
            <v>2.09</v>
          </cell>
        </row>
        <row r="22">
          <cell r="A22" t="str">
            <v>A-21</v>
          </cell>
          <cell r="B22">
            <v>2.5099999999999998</v>
          </cell>
        </row>
        <row r="23">
          <cell r="A23" t="str">
            <v>A-22</v>
          </cell>
          <cell r="B23">
            <v>2.21</v>
          </cell>
        </row>
        <row r="24">
          <cell r="A24" t="str">
            <v>A-23</v>
          </cell>
          <cell r="B24">
            <v>2.09</v>
          </cell>
        </row>
        <row r="25">
          <cell r="A25" t="str">
            <v>A-24</v>
          </cell>
          <cell r="B25">
            <v>1.91</v>
          </cell>
        </row>
        <row r="26">
          <cell r="A26" t="str">
            <v>A-25</v>
          </cell>
          <cell r="B26">
            <v>2</v>
          </cell>
        </row>
        <row r="27">
          <cell r="A27" t="str">
            <v>A-26</v>
          </cell>
          <cell r="B27">
            <v>2.2200000000000002</v>
          </cell>
        </row>
        <row r="28">
          <cell r="A28" t="str">
            <v>A-27</v>
          </cell>
          <cell r="B28">
            <v>2.0099999999999998</v>
          </cell>
        </row>
        <row r="29">
          <cell r="A29" t="str">
            <v>A-28</v>
          </cell>
          <cell r="B29">
            <v>2.21</v>
          </cell>
        </row>
        <row r="30">
          <cell r="A30" t="str">
            <v>A-29</v>
          </cell>
          <cell r="B30">
            <v>1.96</v>
          </cell>
        </row>
        <row r="31">
          <cell r="A31" t="str">
            <v>A-30</v>
          </cell>
          <cell r="B31">
            <v>2.25</v>
          </cell>
        </row>
        <row r="32">
          <cell r="A32" t="str">
            <v>A-31</v>
          </cell>
          <cell r="B32">
            <v>2.83</v>
          </cell>
        </row>
        <row r="33">
          <cell r="A33" t="str">
            <v>A-26/1</v>
          </cell>
          <cell r="B33">
            <v>2.1</v>
          </cell>
        </row>
        <row r="34">
          <cell r="A34" t="str">
            <v>A-26/2</v>
          </cell>
          <cell r="B34">
            <v>1.96</v>
          </cell>
        </row>
        <row r="35">
          <cell r="A35" t="str">
            <v>A-26/3</v>
          </cell>
          <cell r="B35">
            <v>2.0499999999999998</v>
          </cell>
        </row>
        <row r="36">
          <cell r="A36" t="str">
            <v>A-26/4</v>
          </cell>
          <cell r="B36">
            <v>2.2200000000000002</v>
          </cell>
        </row>
        <row r="37">
          <cell r="A37" t="str">
            <v>A-26/5</v>
          </cell>
          <cell r="B37">
            <v>2.16</v>
          </cell>
        </row>
        <row r="38">
          <cell r="A38" t="str">
            <v>A-26/6</v>
          </cell>
          <cell r="B38">
            <v>2.0299999999999998</v>
          </cell>
        </row>
        <row r="39">
          <cell r="A39" t="str">
            <v>A-26/7</v>
          </cell>
          <cell r="B39">
            <v>2.35</v>
          </cell>
        </row>
        <row r="40">
          <cell r="A40" t="str">
            <v>A-25/1</v>
          </cell>
          <cell r="B40">
            <v>2.04</v>
          </cell>
        </row>
        <row r="41">
          <cell r="A41" t="str">
            <v>A-25/2</v>
          </cell>
          <cell r="B41">
            <v>2.12</v>
          </cell>
        </row>
        <row r="42">
          <cell r="A42" t="str">
            <v>A-25/3</v>
          </cell>
          <cell r="B42">
            <v>1.77</v>
          </cell>
        </row>
        <row r="43">
          <cell r="A43" t="str">
            <v>A-25/4</v>
          </cell>
          <cell r="B43">
            <v>1.7</v>
          </cell>
        </row>
        <row r="44">
          <cell r="A44" t="str">
            <v>A-25/5</v>
          </cell>
          <cell r="B44">
            <v>1.88</v>
          </cell>
        </row>
        <row r="45">
          <cell r="A45" t="str">
            <v>A-19/1</v>
          </cell>
          <cell r="B45">
            <v>2.15</v>
          </cell>
        </row>
        <row r="46">
          <cell r="A46" t="str">
            <v>A-19/2</v>
          </cell>
          <cell r="B46">
            <v>2.13</v>
          </cell>
        </row>
        <row r="47">
          <cell r="A47" t="str">
            <v>A-17/1</v>
          </cell>
          <cell r="B47">
            <v>2.4300000000000002</v>
          </cell>
        </row>
        <row r="48">
          <cell r="A48" t="str">
            <v>A-17/2</v>
          </cell>
          <cell r="B48">
            <v>2.4</v>
          </cell>
        </row>
        <row r="49">
          <cell r="A49" t="str">
            <v>A-17/3</v>
          </cell>
          <cell r="B49">
            <v>2.36</v>
          </cell>
        </row>
        <row r="50">
          <cell r="A50" t="str">
            <v>A-16/1</v>
          </cell>
          <cell r="B50">
            <v>2.38</v>
          </cell>
        </row>
        <row r="51">
          <cell r="A51" t="str">
            <v>A-16/2</v>
          </cell>
          <cell r="B51">
            <v>2.2200000000000002</v>
          </cell>
        </row>
        <row r="52">
          <cell r="A52" t="str">
            <v>A-15/1</v>
          </cell>
          <cell r="B52">
            <v>2.84</v>
          </cell>
        </row>
        <row r="53">
          <cell r="A53" t="str">
            <v>A-15/2</v>
          </cell>
          <cell r="B53">
            <v>2.52</v>
          </cell>
        </row>
        <row r="54">
          <cell r="A54" t="str">
            <v>A-4/1</v>
          </cell>
          <cell r="B54">
            <v>5.33</v>
          </cell>
        </row>
        <row r="55">
          <cell r="A55" t="str">
            <v>A-4/2</v>
          </cell>
          <cell r="B55">
            <v>6.08</v>
          </cell>
        </row>
        <row r="56">
          <cell r="A56" t="str">
            <v>A-4/3</v>
          </cell>
          <cell r="B56">
            <v>6.67</v>
          </cell>
        </row>
        <row r="57">
          <cell r="A57" t="str">
            <v>A-4/4</v>
          </cell>
          <cell r="B57">
            <v>7.42</v>
          </cell>
        </row>
        <row r="58">
          <cell r="A58" t="str">
            <v>A-4/5</v>
          </cell>
          <cell r="B58">
            <v>8.19</v>
          </cell>
        </row>
        <row r="59">
          <cell r="A59" t="str">
            <v>A-4/6</v>
          </cell>
          <cell r="B59">
            <v>8.8800000000000008</v>
          </cell>
        </row>
        <row r="60">
          <cell r="A60" t="str">
            <v>A-4/7</v>
          </cell>
          <cell r="B60">
            <v>9.58</v>
          </cell>
        </row>
        <row r="61">
          <cell r="A61" t="str">
            <v>A-32</v>
          </cell>
          <cell r="B61">
            <v>2.14</v>
          </cell>
        </row>
        <row r="62">
          <cell r="A62" t="str">
            <v>A-33</v>
          </cell>
          <cell r="B62">
            <v>1.99</v>
          </cell>
        </row>
        <row r="63">
          <cell r="A63" t="str">
            <v>A-34</v>
          </cell>
          <cell r="B63">
            <v>1.81</v>
          </cell>
        </row>
        <row r="64">
          <cell r="A64" t="str">
            <v>A-35</v>
          </cell>
          <cell r="B64">
            <v>1.79</v>
          </cell>
        </row>
        <row r="65">
          <cell r="A65" t="str">
            <v>A-36</v>
          </cell>
          <cell r="B65">
            <v>1.76</v>
          </cell>
        </row>
        <row r="66">
          <cell r="A66" t="str">
            <v>A-37</v>
          </cell>
          <cell r="B66">
            <v>1.8</v>
          </cell>
        </row>
        <row r="67">
          <cell r="A67" t="str">
            <v>A-38</v>
          </cell>
          <cell r="B67">
            <v>1.89</v>
          </cell>
        </row>
        <row r="68">
          <cell r="A68" t="str">
            <v>A-39</v>
          </cell>
          <cell r="B68">
            <v>1.96</v>
          </cell>
        </row>
        <row r="69">
          <cell r="A69" t="str">
            <v>A-40</v>
          </cell>
          <cell r="B69">
            <v>1.92</v>
          </cell>
        </row>
        <row r="70">
          <cell r="A70" t="str">
            <v>A-40/1</v>
          </cell>
          <cell r="B70">
            <v>1.87</v>
          </cell>
        </row>
        <row r="71">
          <cell r="A71" t="str">
            <v>A-40/2</v>
          </cell>
          <cell r="B71">
            <v>1.83</v>
          </cell>
        </row>
        <row r="72">
          <cell r="A72" t="str">
            <v>A-40/3</v>
          </cell>
          <cell r="B72">
            <v>1.57</v>
          </cell>
        </row>
        <row r="73">
          <cell r="A73" t="str">
            <v>A-41</v>
          </cell>
          <cell r="B73">
            <v>1.68</v>
          </cell>
        </row>
        <row r="74">
          <cell r="A74" t="str">
            <v>A-42</v>
          </cell>
          <cell r="B74">
            <v>1.71</v>
          </cell>
        </row>
        <row r="75">
          <cell r="A75" t="str">
            <v>A-43</v>
          </cell>
          <cell r="B75">
            <v>1.84</v>
          </cell>
        </row>
        <row r="76">
          <cell r="A76" t="str">
            <v>A-44</v>
          </cell>
          <cell r="B76">
            <v>1.89</v>
          </cell>
        </row>
        <row r="77">
          <cell r="A77" t="str">
            <v>A-45</v>
          </cell>
          <cell r="B77">
            <v>1.84</v>
          </cell>
        </row>
        <row r="78">
          <cell r="A78" t="str">
            <v>A-46</v>
          </cell>
          <cell r="B78">
            <v>1.99</v>
          </cell>
        </row>
        <row r="79">
          <cell r="A79" t="str">
            <v>A-47</v>
          </cell>
          <cell r="B79">
            <v>1.89</v>
          </cell>
        </row>
        <row r="80">
          <cell r="A80" t="str">
            <v>A-43/1</v>
          </cell>
          <cell r="B80">
            <v>1.83</v>
          </cell>
        </row>
        <row r="81">
          <cell r="A81" t="str">
            <v>A-43/2</v>
          </cell>
          <cell r="B81">
            <v>1.78</v>
          </cell>
        </row>
        <row r="82">
          <cell r="A82" t="str">
            <v>A-38/1</v>
          </cell>
          <cell r="B82">
            <v>1.7</v>
          </cell>
        </row>
        <row r="83">
          <cell r="A83" t="str">
            <v>A-38/2</v>
          </cell>
          <cell r="B83">
            <v>1.69</v>
          </cell>
        </row>
        <row r="84">
          <cell r="A84" t="str">
            <v>A-38/3</v>
          </cell>
          <cell r="B84">
            <v>1.76</v>
          </cell>
        </row>
        <row r="85">
          <cell r="A85" t="str">
            <v>A-38/4</v>
          </cell>
          <cell r="B85">
            <v>1.87</v>
          </cell>
        </row>
        <row r="86">
          <cell r="A86" t="str">
            <v>A-38/5</v>
          </cell>
          <cell r="B86">
            <v>1.88</v>
          </cell>
        </row>
        <row r="87">
          <cell r="A87" t="str">
            <v>A-38/6</v>
          </cell>
          <cell r="B87">
            <v>1.9</v>
          </cell>
        </row>
        <row r="88">
          <cell r="A88" t="str">
            <v>A-38/7</v>
          </cell>
          <cell r="B88">
            <v>1.87</v>
          </cell>
        </row>
        <row r="89">
          <cell r="A89" t="str">
            <v>A-38/8</v>
          </cell>
          <cell r="B89">
            <v>1.81</v>
          </cell>
        </row>
        <row r="90">
          <cell r="A90" t="str">
            <v>A-34/1</v>
          </cell>
          <cell r="B90">
            <v>1.71</v>
          </cell>
        </row>
        <row r="91">
          <cell r="A91" t="str">
            <v>A-34/2</v>
          </cell>
          <cell r="B91">
            <v>1.73</v>
          </cell>
        </row>
        <row r="92">
          <cell r="A92" t="str">
            <v>A-34/3</v>
          </cell>
          <cell r="B92">
            <v>1.68</v>
          </cell>
        </row>
        <row r="93">
          <cell r="A93" t="str">
            <v>A-34/4</v>
          </cell>
          <cell r="B93">
            <v>1.76</v>
          </cell>
        </row>
        <row r="94">
          <cell r="A94" t="str">
            <v>A-34/5</v>
          </cell>
          <cell r="B94">
            <v>1.71</v>
          </cell>
        </row>
        <row r="95">
          <cell r="A95" t="str">
            <v>A-34/6</v>
          </cell>
          <cell r="B95">
            <v>1.76</v>
          </cell>
        </row>
        <row r="96">
          <cell r="A96" t="str">
            <v>A-34/7</v>
          </cell>
          <cell r="B96">
            <v>1.72</v>
          </cell>
        </row>
        <row r="97">
          <cell r="A97" t="str">
            <v>A-34/8</v>
          </cell>
          <cell r="B97">
            <v>1.69</v>
          </cell>
        </row>
        <row r="98">
          <cell r="A98" t="str">
            <v>A-34/2/1</v>
          </cell>
          <cell r="B98">
            <v>1.52</v>
          </cell>
        </row>
        <row r="99">
          <cell r="A99" t="str">
            <v>A-34/2/2</v>
          </cell>
          <cell r="B99">
            <v>1.88</v>
          </cell>
        </row>
        <row r="100">
          <cell r="A100" t="str">
            <v>A-34/2/3</v>
          </cell>
          <cell r="B100">
            <v>1.92</v>
          </cell>
        </row>
        <row r="101">
          <cell r="A101" t="str">
            <v>A-48</v>
          </cell>
          <cell r="B101">
            <v>3.93</v>
          </cell>
        </row>
        <row r="102">
          <cell r="A102" t="str">
            <v>A-49</v>
          </cell>
          <cell r="B102">
            <v>3.05</v>
          </cell>
        </row>
        <row r="103">
          <cell r="A103" t="str">
            <v>A-50</v>
          </cell>
          <cell r="B103">
            <v>3.25</v>
          </cell>
        </row>
        <row r="104">
          <cell r="A104" t="str">
            <v>A-51</v>
          </cell>
          <cell r="B104">
            <v>2.75</v>
          </cell>
        </row>
        <row r="105">
          <cell r="A105" t="str">
            <v>A-52</v>
          </cell>
          <cell r="B105">
            <v>2.1800000000000002</v>
          </cell>
        </row>
        <row r="106">
          <cell r="A106" t="str">
            <v>A-53</v>
          </cell>
          <cell r="B106">
            <v>2.14</v>
          </cell>
        </row>
        <row r="107">
          <cell r="A107" t="str">
            <v>A-54</v>
          </cell>
          <cell r="B107">
            <v>2.19</v>
          </cell>
        </row>
        <row r="108">
          <cell r="A108" t="str">
            <v>A-55</v>
          </cell>
          <cell r="B108">
            <v>1.87</v>
          </cell>
        </row>
        <row r="109">
          <cell r="A109" t="str">
            <v>A-56</v>
          </cell>
          <cell r="B109">
            <v>1.99</v>
          </cell>
        </row>
        <row r="110">
          <cell r="A110" t="str">
            <v>A-57</v>
          </cell>
          <cell r="B110">
            <v>1.95</v>
          </cell>
        </row>
        <row r="111">
          <cell r="A111" t="str">
            <v>A-58</v>
          </cell>
          <cell r="B111">
            <v>1.86</v>
          </cell>
        </row>
        <row r="112">
          <cell r="A112" t="str">
            <v>A-59</v>
          </cell>
          <cell r="B112">
            <v>2.06</v>
          </cell>
        </row>
        <row r="113">
          <cell r="A113" t="str">
            <v>A-60</v>
          </cell>
          <cell r="B113">
            <v>2</v>
          </cell>
        </row>
        <row r="114">
          <cell r="A114" t="str">
            <v>A-61</v>
          </cell>
          <cell r="B114">
            <v>2.78</v>
          </cell>
        </row>
        <row r="115">
          <cell r="A115" t="str">
            <v>A-62</v>
          </cell>
          <cell r="B115">
            <v>1.88</v>
          </cell>
        </row>
        <row r="116">
          <cell r="A116" t="str">
            <v>A-63</v>
          </cell>
          <cell r="B116">
            <v>2.46</v>
          </cell>
        </row>
        <row r="117">
          <cell r="A117" t="str">
            <v>A-64</v>
          </cell>
          <cell r="B117">
            <v>2.54</v>
          </cell>
        </row>
        <row r="118">
          <cell r="A118" t="str">
            <v>A-65</v>
          </cell>
          <cell r="B118">
            <v>2.35</v>
          </cell>
        </row>
        <row r="119">
          <cell r="A119" t="str">
            <v>A-66</v>
          </cell>
          <cell r="B119">
            <v>2.9</v>
          </cell>
        </row>
        <row r="120">
          <cell r="A120" t="str">
            <v>A-67</v>
          </cell>
          <cell r="B120">
            <v>1.95</v>
          </cell>
        </row>
        <row r="121">
          <cell r="A121" t="str">
            <v>A-59/1</v>
          </cell>
          <cell r="B121">
            <v>2.1</v>
          </cell>
        </row>
        <row r="122">
          <cell r="A122" t="str">
            <v>A-59/2</v>
          </cell>
          <cell r="B122">
            <v>2.15</v>
          </cell>
        </row>
        <row r="123">
          <cell r="A123" t="str">
            <v>A-59/3</v>
          </cell>
          <cell r="B123">
            <v>2.08</v>
          </cell>
        </row>
        <row r="124">
          <cell r="A124" t="str">
            <v>A-57/1</v>
          </cell>
          <cell r="B124">
            <v>1.94</v>
          </cell>
        </row>
        <row r="125">
          <cell r="A125" t="str">
            <v>A-57/2</v>
          </cell>
          <cell r="B125">
            <v>1.98</v>
          </cell>
        </row>
        <row r="126">
          <cell r="A126" t="str">
            <v>A-57/3</v>
          </cell>
          <cell r="B126">
            <v>1.96</v>
          </cell>
        </row>
        <row r="127">
          <cell r="A127" t="str">
            <v>A-53/1</v>
          </cell>
          <cell r="B127">
            <v>2.13</v>
          </cell>
        </row>
        <row r="128">
          <cell r="A128" t="str">
            <v>A-53/2</v>
          </cell>
          <cell r="B128">
            <v>2.0699999999999998</v>
          </cell>
        </row>
        <row r="129">
          <cell r="A129" t="str">
            <v>A-53/3</v>
          </cell>
          <cell r="B129">
            <v>1.82</v>
          </cell>
        </row>
        <row r="130">
          <cell r="A130" t="str">
            <v>A-53/4</v>
          </cell>
          <cell r="B130">
            <v>1.95</v>
          </cell>
        </row>
        <row r="131">
          <cell r="A131" t="str">
            <v>A-53/5</v>
          </cell>
          <cell r="B131">
            <v>1.85</v>
          </cell>
        </row>
        <row r="132">
          <cell r="A132" t="str">
            <v>A-53/6</v>
          </cell>
          <cell r="B132">
            <v>1.87</v>
          </cell>
        </row>
        <row r="133">
          <cell r="A133" t="str">
            <v>A-53/7</v>
          </cell>
          <cell r="B133">
            <v>1.92</v>
          </cell>
        </row>
        <row r="134">
          <cell r="A134" t="str">
            <v>A-53/8</v>
          </cell>
          <cell r="B134">
            <v>2.06</v>
          </cell>
        </row>
        <row r="135">
          <cell r="A135" t="str">
            <v>A-53/9</v>
          </cell>
          <cell r="B135">
            <v>2.11</v>
          </cell>
        </row>
        <row r="136">
          <cell r="A136" t="str">
            <v>A-53/8/1</v>
          </cell>
          <cell r="B136">
            <v>1.57</v>
          </cell>
        </row>
        <row r="137">
          <cell r="A137" t="str">
            <v>A-53/6/1</v>
          </cell>
          <cell r="B137">
            <v>1.72</v>
          </cell>
        </row>
        <row r="138">
          <cell r="A138" t="str">
            <v>A-53/6/2</v>
          </cell>
          <cell r="B138">
            <v>1.77</v>
          </cell>
        </row>
        <row r="139">
          <cell r="A139" t="str">
            <v>A-53/6/3</v>
          </cell>
          <cell r="B139">
            <v>1.51</v>
          </cell>
        </row>
        <row r="140">
          <cell r="A140" t="str">
            <v>A-53/6/4</v>
          </cell>
          <cell r="B140">
            <v>1.74</v>
          </cell>
        </row>
        <row r="141">
          <cell r="A141" t="str">
            <v>A-53/6/5</v>
          </cell>
          <cell r="B141">
            <v>1.97</v>
          </cell>
        </row>
        <row r="142">
          <cell r="A142" t="str">
            <v>A-53/4/1</v>
          </cell>
          <cell r="B142">
            <v>2.38</v>
          </cell>
        </row>
        <row r="143">
          <cell r="A143" t="str">
            <v>A-53/4/2</v>
          </cell>
          <cell r="B143">
            <v>2.4300000000000002</v>
          </cell>
        </row>
        <row r="144">
          <cell r="A144" t="str">
            <v>A-53/4/3</v>
          </cell>
          <cell r="B144">
            <v>2.41</v>
          </cell>
        </row>
        <row r="145">
          <cell r="A145" t="str">
            <v>A-53/4/4</v>
          </cell>
          <cell r="B145">
            <v>2.52</v>
          </cell>
        </row>
        <row r="146">
          <cell r="A146" t="str">
            <v>A-53/4/5</v>
          </cell>
          <cell r="B146">
            <v>2.63</v>
          </cell>
        </row>
        <row r="147">
          <cell r="A147" t="str">
            <v>A-53/4/6</v>
          </cell>
          <cell r="B147">
            <v>1.7</v>
          </cell>
        </row>
        <row r="148">
          <cell r="A148" t="str">
            <v>A-53/4/7</v>
          </cell>
          <cell r="B148">
            <v>1.84</v>
          </cell>
        </row>
        <row r="149">
          <cell r="A149" t="str">
            <v>A-53/4/8</v>
          </cell>
          <cell r="B149">
            <v>2.2000000000000002</v>
          </cell>
        </row>
        <row r="150">
          <cell r="A150" t="str">
            <v>A-53/4/9</v>
          </cell>
          <cell r="B150">
            <v>1.85</v>
          </cell>
        </row>
        <row r="151">
          <cell r="A151" t="str">
            <v>A-53/4/10</v>
          </cell>
          <cell r="B151">
            <v>1.78</v>
          </cell>
        </row>
        <row r="152">
          <cell r="A152" t="str">
            <v>A-53/4/2/1</v>
          </cell>
          <cell r="B152">
            <v>2.09</v>
          </cell>
        </row>
        <row r="153">
          <cell r="A153" t="str">
            <v>A-53/4/2/2</v>
          </cell>
          <cell r="B153">
            <v>2.1</v>
          </cell>
        </row>
        <row r="154">
          <cell r="A154" t="str">
            <v>A-53/4/2/3</v>
          </cell>
          <cell r="B154">
            <v>2.35</v>
          </cell>
        </row>
        <row r="155">
          <cell r="A155" t="str">
            <v>A-53/4/2/4</v>
          </cell>
          <cell r="B155">
            <v>1.87</v>
          </cell>
        </row>
        <row r="156">
          <cell r="A156" t="str">
            <v>A-53/4/2/5</v>
          </cell>
          <cell r="B156">
            <v>2.04</v>
          </cell>
        </row>
        <row r="157">
          <cell r="A157" t="str">
            <v>A-53/4/2/6</v>
          </cell>
          <cell r="B157">
            <v>2.2599999999999998</v>
          </cell>
        </row>
        <row r="158">
          <cell r="A158" t="str">
            <v>LS-1</v>
          </cell>
          <cell r="B158">
            <v>2.7</v>
          </cell>
        </row>
      </sheetData>
      <sheetData sheetId="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ATA"/>
      <sheetName val="zone-2"/>
      <sheetName val="MHNO_LEV"/>
    </sheetNames>
    <sheetDataSet>
      <sheetData sheetId="0" refreshError="1"/>
      <sheetData sheetId="1" refreshError="1"/>
      <sheetData sheetId="2" refreshError="1">
        <row r="1">
          <cell r="A1" t="str">
            <v>Text</v>
          </cell>
          <cell r="B1" t="str">
            <v>X</v>
          </cell>
          <cell r="C1" t="str">
            <v>Y</v>
          </cell>
          <cell r="D1" t="str">
            <v>MH_GL</v>
          </cell>
        </row>
        <row r="2">
          <cell r="A2" t="str">
            <v>TM1-3/10</v>
          </cell>
          <cell r="B2">
            <v>6531.9099519538204</v>
          </cell>
          <cell r="C2">
            <v>4909.4954548998303</v>
          </cell>
          <cell r="D2">
            <v>1.88</v>
          </cell>
        </row>
        <row r="3">
          <cell r="A3" t="str">
            <v>B-1</v>
          </cell>
          <cell r="B3">
            <v>5612.2387982865203</v>
          </cell>
          <cell r="C3">
            <v>4650.3389814824204</v>
          </cell>
          <cell r="D3">
            <v>2.5299999999999998</v>
          </cell>
        </row>
        <row r="4">
          <cell r="A4" t="str">
            <v>B-10</v>
          </cell>
          <cell r="B4">
            <v>5455.3509991434967</v>
          </cell>
          <cell r="C4">
            <v>4439.6108930816308</v>
          </cell>
          <cell r="D4">
            <v>2.42</v>
          </cell>
        </row>
        <row r="5">
          <cell r="A5" t="str">
            <v>TM1-3/2</v>
          </cell>
          <cell r="B5">
            <v>6595.9437083608536</v>
          </cell>
          <cell r="C5">
            <v>4678.1954807528291</v>
          </cell>
          <cell r="D5">
            <v>1.6</v>
          </cell>
        </row>
        <row r="6">
          <cell r="A6" t="str">
            <v>B-11</v>
          </cell>
          <cell r="B6">
            <v>5437.4357601664506</v>
          </cell>
          <cell r="C6">
            <v>4415.5475555659141</v>
          </cell>
          <cell r="D6">
            <v>2.23</v>
          </cell>
        </row>
        <row r="7">
          <cell r="A7" t="str">
            <v>TM1-3/1</v>
          </cell>
          <cell r="B7">
            <v>6603.9479279117331</v>
          </cell>
          <cell r="C7">
            <v>4649.2829839844535</v>
          </cell>
          <cell r="D7">
            <v>1.71</v>
          </cell>
        </row>
        <row r="8">
          <cell r="A8" t="str">
            <v>B-12</v>
          </cell>
          <cell r="B8">
            <v>5419.5205211894045</v>
          </cell>
          <cell r="C8">
            <v>4391.4842180501964</v>
          </cell>
          <cell r="D8">
            <v>2.54</v>
          </cell>
        </row>
        <row r="9">
          <cell r="A9" t="str">
            <v>B-13</v>
          </cell>
          <cell r="B9">
            <v>5401.6052822123575</v>
          </cell>
          <cell r="C9">
            <v>4367.4208805344797</v>
          </cell>
          <cell r="D9">
            <v>2.77</v>
          </cell>
        </row>
        <row r="10">
          <cell r="A10" t="str">
            <v>B-13/1</v>
          </cell>
          <cell r="B10">
            <v>5440.1249459012361</v>
          </cell>
          <cell r="C10">
            <v>4361.318789966841</v>
          </cell>
          <cell r="D10">
            <v>2.1</v>
          </cell>
        </row>
        <row r="11">
          <cell r="A11" t="str">
            <v>B-13/1/1</v>
          </cell>
          <cell r="B11">
            <v>5457.7005717776947</v>
          </cell>
          <cell r="C11">
            <v>4384.9259669660996</v>
          </cell>
          <cell r="D11">
            <v>2.0499999999999998</v>
          </cell>
        </row>
        <row r="12">
          <cell r="A12" t="str">
            <v>B-13/1/2</v>
          </cell>
          <cell r="B12">
            <v>5475.6158107547408</v>
          </cell>
          <cell r="C12">
            <v>4408.9893044818164</v>
          </cell>
          <cell r="D12">
            <v>2.0299999999999998</v>
          </cell>
        </row>
        <row r="13">
          <cell r="A13" t="str">
            <v>B-13/1/3</v>
          </cell>
          <cell r="B13">
            <v>5493.5310497317878</v>
          </cell>
          <cell r="C13">
            <v>4433.0526419975331</v>
          </cell>
          <cell r="D13">
            <v>1.98</v>
          </cell>
        </row>
        <row r="14">
          <cell r="A14" t="str">
            <v>B-13/10</v>
          </cell>
          <cell r="B14">
            <v>5704.6491978660579</v>
          </cell>
          <cell r="C14">
            <v>4319.4141940216732</v>
          </cell>
          <cell r="D14">
            <v>2.39</v>
          </cell>
        </row>
        <row r="15">
          <cell r="A15" t="str">
            <v>B-13/11</v>
          </cell>
          <cell r="B15">
            <v>5734.2797083959649</v>
          </cell>
          <cell r="C15">
            <v>4314.7202782004124</v>
          </cell>
          <cell r="D15">
            <v>2.79</v>
          </cell>
        </row>
        <row r="16">
          <cell r="A16" t="str">
            <v>B-13/2</v>
          </cell>
          <cell r="B16">
            <v>5467.6051136268034</v>
          </cell>
          <cell r="C16">
            <v>4356.9655205917561</v>
          </cell>
          <cell r="D16">
            <v>2.02</v>
          </cell>
        </row>
        <row r="17">
          <cell r="A17" t="str">
            <v>B-13/3</v>
          </cell>
          <cell r="B17">
            <v>5497.2356241567104</v>
          </cell>
          <cell r="C17">
            <v>4352.2716047704962</v>
          </cell>
          <cell r="D17">
            <v>2.2599999999999998</v>
          </cell>
        </row>
        <row r="18">
          <cell r="A18" t="str">
            <v>B-13/4</v>
          </cell>
          <cell r="B18">
            <v>5526.8661346866174</v>
          </cell>
          <cell r="C18">
            <v>4347.5776889492354</v>
          </cell>
          <cell r="D18">
            <v>2.19</v>
          </cell>
        </row>
        <row r="19">
          <cell r="A19" t="str">
            <v>B-13/5</v>
          </cell>
          <cell r="B19">
            <v>5556.4966452165236</v>
          </cell>
          <cell r="C19">
            <v>4342.8837731279755</v>
          </cell>
          <cell r="D19">
            <v>2.38</v>
          </cell>
        </row>
        <row r="20">
          <cell r="A20" t="str">
            <v>B-13/6</v>
          </cell>
          <cell r="B20">
            <v>5586.1271557464306</v>
          </cell>
          <cell r="C20">
            <v>4338.1898573067147</v>
          </cell>
          <cell r="D20">
            <v>2.3199999999999998</v>
          </cell>
        </row>
        <row r="21">
          <cell r="A21" t="str">
            <v>B-13/7</v>
          </cell>
          <cell r="B21">
            <v>5615.7576662763377</v>
          </cell>
          <cell r="C21">
            <v>4333.4959414854538</v>
          </cell>
          <cell r="D21">
            <v>2.33</v>
          </cell>
        </row>
        <row r="22">
          <cell r="A22" t="str">
            <v>B-13/8</v>
          </cell>
          <cell r="B22">
            <v>5645.3881768062447</v>
          </cell>
          <cell r="C22">
            <v>4328.8020256641939</v>
          </cell>
          <cell r="D22">
            <v>2.62</v>
          </cell>
        </row>
        <row r="23">
          <cell r="A23" t="str">
            <v>B-13/9</v>
          </cell>
          <cell r="B23">
            <v>5675.0186873361508</v>
          </cell>
          <cell r="C23">
            <v>4324.1081098429331</v>
          </cell>
          <cell r="D23">
            <v>2.13</v>
          </cell>
        </row>
        <row r="24">
          <cell r="A24" t="str">
            <v>B-14</v>
          </cell>
          <cell r="B24">
            <v>5371.1103297278396</v>
          </cell>
          <cell r="C24">
            <v>4326.4607607671205</v>
          </cell>
          <cell r="D24">
            <v>2.64</v>
          </cell>
        </row>
        <row r="25">
          <cell r="A25" t="str">
            <v>B-14/1</v>
          </cell>
          <cell r="B25">
            <v>5392.8477402858953</v>
          </cell>
          <cell r="C25">
            <v>4323.1136993256641</v>
          </cell>
          <cell r="D25">
            <v>2.16</v>
          </cell>
        </row>
        <row r="26">
          <cell r="A26" t="str">
            <v>B-14/10</v>
          </cell>
          <cell r="B26">
            <v>5477.9872553334317</v>
          </cell>
          <cell r="C26">
            <v>4189.9703556098175</v>
          </cell>
          <cell r="D26">
            <v>3</v>
          </cell>
        </row>
        <row r="27">
          <cell r="A27" t="str">
            <v>B-14/10/1</v>
          </cell>
          <cell r="B27">
            <v>5502.3276774231344</v>
          </cell>
          <cell r="C27">
            <v>4195.9758029956429</v>
          </cell>
          <cell r="D27">
            <v>1.49</v>
          </cell>
        </row>
        <row r="28">
          <cell r="A28" t="str">
            <v>B-14/10/2</v>
          </cell>
          <cell r="B28">
            <v>5539.0756902966896</v>
          </cell>
          <cell r="C28">
            <v>4209.3785176037527</v>
          </cell>
          <cell r="D28">
            <v>1.49</v>
          </cell>
        </row>
        <row r="29">
          <cell r="A29" t="str">
            <v>B-14/10/3</v>
          </cell>
          <cell r="B29">
            <v>5572.4487626209975</v>
          </cell>
          <cell r="C29">
            <v>4221.8690203065644</v>
          </cell>
          <cell r="D29">
            <v>1.54</v>
          </cell>
        </row>
        <row r="30">
          <cell r="A30" t="str">
            <v>B-14/11</v>
          </cell>
          <cell r="B30">
            <v>5483.8347405656805</v>
          </cell>
          <cell r="C30">
            <v>4161.7398331080658</v>
          </cell>
          <cell r="D30">
            <v>3.01</v>
          </cell>
        </row>
        <row r="31">
          <cell r="A31" t="str">
            <v>B-14/12</v>
          </cell>
          <cell r="B31">
            <v>5488.7033368372468</v>
          </cell>
          <cell r="C31">
            <v>4138.2351963048077</v>
          </cell>
          <cell r="D31">
            <v>3.01</v>
          </cell>
        </row>
        <row r="32">
          <cell r="A32" t="str">
            <v>B-14/13</v>
          </cell>
          <cell r="B32">
            <v>5480.1360999999997</v>
          </cell>
          <cell r="C32">
            <v>4134.7288200000003</v>
          </cell>
          <cell r="D32">
            <v>2.99</v>
          </cell>
        </row>
        <row r="33">
          <cell r="A33" t="str">
            <v>B-14/14</v>
          </cell>
          <cell r="B33">
            <v>5444.1588196752809</v>
          </cell>
          <cell r="C33">
            <v>4136.0076089460708</v>
          </cell>
          <cell r="D33">
            <v>2.78</v>
          </cell>
        </row>
        <row r="34">
          <cell r="A34" t="str">
            <v>B-14/15</v>
          </cell>
          <cell r="B34">
            <v>5411.1796114337812</v>
          </cell>
          <cell r="C34">
            <v>4138.3501065565815</v>
          </cell>
          <cell r="D34">
            <v>2.97</v>
          </cell>
        </row>
        <row r="35">
          <cell r="A35" t="str">
            <v>B-14/16</v>
          </cell>
          <cell r="B35">
            <v>5378.2004031922816</v>
          </cell>
          <cell r="C35">
            <v>4138.3501065565806</v>
          </cell>
          <cell r="D35">
            <v>2.64</v>
          </cell>
        </row>
        <row r="36">
          <cell r="A36" t="str">
            <v>B-14/17</v>
          </cell>
          <cell r="B36">
            <v>5394.7093380051283</v>
          </cell>
          <cell r="C36">
            <v>4109.9842307318604</v>
          </cell>
          <cell r="D36">
            <v>2.92</v>
          </cell>
        </row>
        <row r="37">
          <cell r="A37" t="str">
            <v>B-14/2</v>
          </cell>
          <cell r="B37">
            <v>5418.6890645773201</v>
          </cell>
          <cell r="C37">
            <v>4319.1347295260648</v>
          </cell>
          <cell r="D37">
            <v>2.0499999999999998</v>
          </cell>
        </row>
        <row r="38">
          <cell r="A38" t="str">
            <v>B-14/3</v>
          </cell>
          <cell r="B38">
            <v>5448.2018054371529</v>
          </cell>
          <cell r="C38">
            <v>4314.590445987792</v>
          </cell>
          <cell r="D38">
            <v>2.09</v>
          </cell>
        </row>
        <row r="39">
          <cell r="A39" t="str">
            <v>B-14/5</v>
          </cell>
          <cell r="B39">
            <v>5482.7941342810755</v>
          </cell>
          <cell r="C39">
            <v>4309.2640226893755</v>
          </cell>
          <cell r="D39">
            <v>1.99</v>
          </cell>
        </row>
        <row r="40">
          <cell r="A40" t="str">
            <v>B-14/5/1</v>
          </cell>
          <cell r="B40">
            <v>5509.4796451035299</v>
          </cell>
          <cell r="C40">
            <v>4305.1550675734507</v>
          </cell>
          <cell r="D40">
            <v>2.04</v>
          </cell>
        </row>
        <row r="41">
          <cell r="A41" t="str">
            <v>B-14/5/2</v>
          </cell>
          <cell r="B41">
            <v>5536.1651559259844</v>
          </cell>
          <cell r="C41">
            <v>4301.0461124575304</v>
          </cell>
          <cell r="D41">
            <v>2.1</v>
          </cell>
        </row>
        <row r="42">
          <cell r="A42" t="str">
            <v>B-14/5/3</v>
          </cell>
          <cell r="B42">
            <v>5563.8390190011223</v>
          </cell>
          <cell r="C42">
            <v>4296.7849738187979</v>
          </cell>
          <cell r="D42">
            <v>2.27</v>
          </cell>
        </row>
        <row r="43">
          <cell r="A43" t="str">
            <v>B-14/5/4</v>
          </cell>
          <cell r="B43">
            <v>5593.4895865816279</v>
          </cell>
          <cell r="C43">
            <v>4292.2194681344417</v>
          </cell>
          <cell r="D43">
            <v>2.34</v>
          </cell>
        </row>
        <row r="44">
          <cell r="A44" t="str">
            <v>B-14/5/4/1</v>
          </cell>
          <cell r="B44">
            <v>5592.0007212987512</v>
          </cell>
          <cell r="C44">
            <v>4268.766679810461</v>
          </cell>
          <cell r="D44">
            <v>2.1800000000000002</v>
          </cell>
        </row>
        <row r="45">
          <cell r="A45" t="str">
            <v>B-14/5/4/2</v>
          </cell>
          <cell r="B45">
            <v>5590.5118560158744</v>
          </cell>
          <cell r="C45">
            <v>4245.3138914864803</v>
          </cell>
          <cell r="D45">
            <v>2.34</v>
          </cell>
        </row>
        <row r="46">
          <cell r="A46" t="str">
            <v>B-14/5/4/3</v>
          </cell>
          <cell r="B46">
            <v>5597.2305196335028</v>
          </cell>
          <cell r="C46">
            <v>4231.1759336787873</v>
          </cell>
          <cell r="D46">
            <v>1.76</v>
          </cell>
        </row>
        <row r="47">
          <cell r="A47" t="str">
            <v>B-14/5/4/4</v>
          </cell>
          <cell r="B47">
            <v>5634.4543478249007</v>
          </cell>
          <cell r="C47">
            <v>4244.7681451540311</v>
          </cell>
          <cell r="D47">
            <v>1.94</v>
          </cell>
        </row>
        <row r="48">
          <cell r="A48" t="str">
            <v>B-14/5/4/5</v>
          </cell>
          <cell r="B48">
            <v>5671.1825618671874</v>
          </cell>
          <cell r="C48">
            <v>4258.3321483968539</v>
          </cell>
          <cell r="D48">
            <v>1.83</v>
          </cell>
        </row>
        <row r="49">
          <cell r="A49" t="str">
            <v>B-14/5/4/6</v>
          </cell>
          <cell r="B49">
            <v>5699.3247547919673</v>
          </cell>
          <cell r="C49">
            <v>4268.7252700349591</v>
          </cell>
          <cell r="D49">
            <v>2.48</v>
          </cell>
        </row>
        <row r="50">
          <cell r="A50" t="str">
            <v>B-14/5/4/7</v>
          </cell>
          <cell r="B50">
            <v>5615.4166804667066</v>
          </cell>
          <cell r="C50">
            <v>4198.1847876464244</v>
          </cell>
          <cell r="D50">
            <v>2.2000000000000002</v>
          </cell>
        </row>
        <row r="51">
          <cell r="A51" t="str">
            <v>B-14/5/5</v>
          </cell>
          <cell r="B51">
            <v>5627.2568237972991</v>
          </cell>
          <cell r="C51">
            <v>4287.0200899763422</v>
          </cell>
          <cell r="D51">
            <v>2.2999999999999998</v>
          </cell>
        </row>
        <row r="52">
          <cell r="A52" t="str">
            <v>B-14/5/6</v>
          </cell>
          <cell r="B52">
            <v>5659.8724481358558</v>
          </cell>
          <cell r="C52">
            <v>4281.9980337235529</v>
          </cell>
          <cell r="D52">
            <v>2.34</v>
          </cell>
        </row>
        <row r="53">
          <cell r="A53" t="str">
            <v>B-14/5/7</v>
          </cell>
          <cell r="B53">
            <v>5692.4880724744116</v>
          </cell>
          <cell r="C53">
            <v>4276.9759774707636</v>
          </cell>
          <cell r="D53">
            <v>2.4</v>
          </cell>
        </row>
        <row r="54">
          <cell r="A54" t="str">
            <v>B-14/5/8</v>
          </cell>
          <cell r="B54">
            <v>5725.1036968129665</v>
          </cell>
          <cell r="C54">
            <v>4271.953921217967</v>
          </cell>
          <cell r="D54">
            <v>2.75</v>
          </cell>
        </row>
        <row r="55">
          <cell r="A55" t="str">
            <v>B-14/5/9</v>
          </cell>
          <cell r="B55">
            <v>5759.6960256568891</v>
          </cell>
          <cell r="C55">
            <v>4266.6274979195514</v>
          </cell>
          <cell r="D55">
            <v>2.94</v>
          </cell>
        </row>
        <row r="56">
          <cell r="A56" t="str">
            <v>B-14/6</v>
          </cell>
          <cell r="B56">
            <v>5476.4755886683924</v>
          </cell>
          <cell r="C56">
            <v>4283.5283279961977</v>
          </cell>
          <cell r="D56">
            <v>1.35</v>
          </cell>
        </row>
        <row r="57">
          <cell r="A57" t="str">
            <v>B-14/7</v>
          </cell>
          <cell r="B57">
            <v>5470.1570430557103</v>
          </cell>
          <cell r="C57">
            <v>4257.79263330302</v>
          </cell>
          <cell r="D57">
            <v>1.49</v>
          </cell>
        </row>
        <row r="58">
          <cell r="A58" t="str">
            <v>B-14/7/1</v>
          </cell>
          <cell r="B58">
            <v>5445.7875826229747</v>
          </cell>
          <cell r="C58">
            <v>4260.7382093143215</v>
          </cell>
          <cell r="D58">
            <v>1.69</v>
          </cell>
        </row>
        <row r="59">
          <cell r="A59" t="str">
            <v>B-14/7/2</v>
          </cell>
          <cell r="B59">
            <v>5415.9335432282514</v>
          </cell>
          <cell r="C59">
            <v>4263.6939379585492</v>
          </cell>
          <cell r="D59">
            <v>1.6</v>
          </cell>
        </row>
        <row r="60">
          <cell r="A60" t="str">
            <v>B-14/7/3</v>
          </cell>
          <cell r="B60">
            <v>5386.0655007099203</v>
          </cell>
          <cell r="C60">
            <v>4266.5114923172832</v>
          </cell>
          <cell r="D60">
            <v>1.52</v>
          </cell>
        </row>
        <row r="61">
          <cell r="A61" t="str">
            <v>B-14/7/4</v>
          </cell>
          <cell r="B61">
            <v>5356.2254644388049</v>
          </cell>
          <cell r="C61">
            <v>4269.6053952470038</v>
          </cell>
          <cell r="D61">
            <v>1.52</v>
          </cell>
        </row>
        <row r="62">
          <cell r="A62" t="str">
            <v>B-14/7/5</v>
          </cell>
          <cell r="B62">
            <v>5503.1054164383995</v>
          </cell>
          <cell r="C62">
            <v>4254.3764488181205</v>
          </cell>
          <cell r="D62">
            <v>1.65</v>
          </cell>
        </row>
        <row r="63">
          <cell r="A63" t="str">
            <v>B-14/7/6</v>
          </cell>
          <cell r="B63">
            <v>5532.9454527095149</v>
          </cell>
          <cell r="C63">
            <v>4251.2825458883999</v>
          </cell>
          <cell r="D63">
            <v>1.85</v>
          </cell>
        </row>
        <row r="64">
          <cell r="A64" t="str">
            <v>B-14/7/7</v>
          </cell>
          <cell r="B64">
            <v>5562.5368220117043</v>
          </cell>
          <cell r="C64">
            <v>4248.2144254830928</v>
          </cell>
          <cell r="D64">
            <v>2.04</v>
          </cell>
        </row>
        <row r="65">
          <cell r="A65" t="str">
            <v>B-14/8</v>
          </cell>
          <cell r="B65">
            <v>5453.5493448494926</v>
          </cell>
          <cell r="C65">
            <v>4215.9693818716551</v>
          </cell>
          <cell r="D65">
            <v>1.96</v>
          </cell>
        </row>
        <row r="66">
          <cell r="A66" t="str">
            <v>B-14/8/1</v>
          </cell>
          <cell r="B66">
            <v>5418.3839984536025</v>
          </cell>
          <cell r="C66">
            <v>4217.3433931483596</v>
          </cell>
          <cell r="D66">
            <v>1.51</v>
          </cell>
        </row>
        <row r="67">
          <cell r="A67" t="str">
            <v>B-14/8/2</v>
          </cell>
          <cell r="B67">
            <v>5385.4091600279762</v>
          </cell>
          <cell r="C67">
            <v>4218.631814975186</v>
          </cell>
          <cell r="D67">
            <v>1.49</v>
          </cell>
        </row>
        <row r="68">
          <cell r="A68" t="str">
            <v>B-14/8/3</v>
          </cell>
          <cell r="B68">
            <v>5352.4343216023499</v>
          </cell>
          <cell r="C68">
            <v>4219.9202368020105</v>
          </cell>
          <cell r="D68">
            <v>1.73</v>
          </cell>
        </row>
        <row r="69">
          <cell r="A69" t="str">
            <v>B-14/8/4</v>
          </cell>
          <cell r="B69">
            <v>5490.4610030706699</v>
          </cell>
          <cell r="C69">
            <v>4213.4140957109621</v>
          </cell>
          <cell r="D69">
            <v>1.54</v>
          </cell>
        </row>
        <row r="70">
          <cell r="A70" t="str">
            <v>B-14/8/5</v>
          </cell>
          <cell r="B70">
            <v>5520.3893746013537</v>
          </cell>
          <cell r="C70">
            <v>4211.3422420671577</v>
          </cell>
          <cell r="D70">
            <v>1.7</v>
          </cell>
        </row>
        <row r="71">
          <cell r="A71" t="str">
            <v>B-14/9</v>
          </cell>
          <cell r="B71">
            <v>5441.9998318394255</v>
          </cell>
          <cell r="C71">
            <v>4186.8841841198664</v>
          </cell>
          <cell r="D71">
            <v>1.99</v>
          </cell>
        </row>
        <row r="72">
          <cell r="A72" t="str">
            <v>B-14/9/1</v>
          </cell>
          <cell r="B72">
            <v>5407.2421185816638</v>
          </cell>
          <cell r="C72">
            <v>4182.7730566478422</v>
          </cell>
          <cell r="D72">
            <v>1.73</v>
          </cell>
        </row>
        <row r="73">
          <cell r="A73" t="str">
            <v>B-14/9/2</v>
          </cell>
          <cell r="B73">
            <v>5374.4705603672028</v>
          </cell>
          <cell r="C73">
            <v>4178.8968507456502</v>
          </cell>
          <cell r="D73">
            <v>1.79</v>
          </cell>
        </row>
        <row r="74">
          <cell r="A74" t="str">
            <v>B-14/9/3</v>
          </cell>
          <cell r="B74">
            <v>5341.6990021527417</v>
          </cell>
          <cell r="C74">
            <v>4175.0206448434574</v>
          </cell>
          <cell r="D74">
            <v>1.8</v>
          </cell>
        </row>
        <row r="75">
          <cell r="A75" t="str">
            <v>B-15</v>
          </cell>
          <cell r="B75">
            <v>5347.8221348686066</v>
          </cell>
          <cell r="C75">
            <v>4295.1805923168158</v>
          </cell>
          <cell r="D75">
            <v>2.2599999999999998</v>
          </cell>
        </row>
        <row r="76">
          <cell r="A76" t="str">
            <v>B-16a</v>
          </cell>
          <cell r="B76">
            <v>5311.9916569145125</v>
          </cell>
          <cell r="C76">
            <v>4247.0539172853823</v>
          </cell>
          <cell r="D76">
            <v>2.2599999999999998</v>
          </cell>
        </row>
        <row r="77">
          <cell r="A77" t="str">
            <v>B-16</v>
          </cell>
          <cell r="B77">
            <v>5329.9068958915605</v>
          </cell>
          <cell r="C77">
            <v>4271.1172548011</v>
          </cell>
          <cell r="D77">
            <v>2.27</v>
          </cell>
        </row>
        <row r="78">
          <cell r="A78" t="str">
            <v>B-17</v>
          </cell>
          <cell r="B78">
            <v>5294.0764179374655</v>
          </cell>
          <cell r="C78">
            <v>4222.9905797696656</v>
          </cell>
          <cell r="D78">
            <v>2.2400000000000002</v>
          </cell>
        </row>
        <row r="79">
          <cell r="A79" t="str">
            <v>B-18</v>
          </cell>
          <cell r="B79">
            <v>5276.1611789604185</v>
          </cell>
          <cell r="C79">
            <v>4198.9272422539489</v>
          </cell>
          <cell r="D79">
            <v>2.17</v>
          </cell>
        </row>
        <row r="80">
          <cell r="A80" t="str">
            <v>B-19</v>
          </cell>
          <cell r="B80">
            <v>5257.0515907182344</v>
          </cell>
          <cell r="C80">
            <v>4173.2596822371843</v>
          </cell>
          <cell r="D80">
            <v>2.2200000000000002</v>
          </cell>
        </row>
        <row r="81">
          <cell r="A81" t="str">
            <v>B-2</v>
          </cell>
          <cell r="B81">
            <v>5598.67291095987</v>
          </cell>
          <cell r="C81">
            <v>4632.1175932073656</v>
          </cell>
          <cell r="D81">
            <v>2.29</v>
          </cell>
        </row>
        <row r="82">
          <cell r="A82" t="str">
            <v>TM1-3/9</v>
          </cell>
          <cell r="B82">
            <v>6539.9141715046981</v>
          </cell>
          <cell r="C82">
            <v>4880.5829581314565</v>
          </cell>
          <cell r="D82">
            <v>1.56</v>
          </cell>
        </row>
        <row r="83">
          <cell r="A83" t="str">
            <v>B-20</v>
          </cell>
          <cell r="B83">
            <v>5237.9420024760511</v>
          </cell>
          <cell r="C83">
            <v>4147.5921222204197</v>
          </cell>
          <cell r="D83">
            <v>2.17</v>
          </cell>
        </row>
        <row r="84">
          <cell r="A84" t="str">
            <v>B-21</v>
          </cell>
          <cell r="B84">
            <v>5218.8324142338679</v>
          </cell>
          <cell r="C84">
            <v>4121.9245622036551</v>
          </cell>
          <cell r="D84">
            <v>2.34</v>
          </cell>
        </row>
        <row r="85">
          <cell r="A85" t="str">
            <v>B-22</v>
          </cell>
          <cell r="B85">
            <v>5199.7228259916837</v>
          </cell>
          <cell r="C85">
            <v>4096.2570021868914</v>
          </cell>
          <cell r="D85">
            <v>2.35</v>
          </cell>
        </row>
        <row r="86">
          <cell r="A86" t="str">
            <v>B-23</v>
          </cell>
          <cell r="B86">
            <v>5180.6132377495005</v>
          </cell>
          <cell r="C86">
            <v>4070.5894421701269</v>
          </cell>
          <cell r="D86">
            <v>2.85</v>
          </cell>
        </row>
        <row r="87">
          <cell r="A87" t="str">
            <v>B-24</v>
          </cell>
          <cell r="B87">
            <v>5165.3136750846006</v>
          </cell>
          <cell r="C87">
            <v>4048.6495646501735</v>
          </cell>
          <cell r="D87">
            <v>2.93</v>
          </cell>
        </row>
        <row r="88">
          <cell r="A88" t="str">
            <v>B-25</v>
          </cell>
          <cell r="B88">
            <v>5189.3441982800978</v>
          </cell>
          <cell r="C88">
            <v>4053.40262698265</v>
          </cell>
          <cell r="D88">
            <v>3.08</v>
          </cell>
        </row>
        <row r="89">
          <cell r="A89" t="str">
            <v>B-26</v>
          </cell>
          <cell r="B89">
            <v>5218.7302724890078</v>
          </cell>
          <cell r="C89">
            <v>4059.440726235593</v>
          </cell>
          <cell r="D89">
            <v>3.06</v>
          </cell>
        </row>
        <row r="90">
          <cell r="A90" t="str">
            <v>B-27</v>
          </cell>
          <cell r="B90">
            <v>5248.1163466979187</v>
          </cell>
          <cell r="C90">
            <v>4065.4788254885366</v>
          </cell>
          <cell r="D90">
            <v>3.05</v>
          </cell>
        </row>
        <row r="91">
          <cell r="A91" t="str">
            <v>B-28</v>
          </cell>
          <cell r="B91">
            <v>5277.5024209068297</v>
          </cell>
          <cell r="C91">
            <v>4071.5169247414801</v>
          </cell>
          <cell r="D91">
            <v>2.98</v>
          </cell>
        </row>
        <row r="92">
          <cell r="A92" t="str">
            <v>B-29</v>
          </cell>
          <cell r="B92">
            <v>5306.8884951157397</v>
          </cell>
          <cell r="C92">
            <v>4077.5550239944232</v>
          </cell>
          <cell r="D92">
            <v>3.02</v>
          </cell>
        </row>
        <row r="93">
          <cell r="A93" t="str">
            <v>B-3</v>
          </cell>
          <cell r="B93">
            <v>5580.7576719828248</v>
          </cell>
          <cell r="C93">
            <v>4608.054255691648</v>
          </cell>
          <cell r="D93">
            <v>2.29</v>
          </cell>
        </row>
        <row r="94">
          <cell r="A94" t="str">
            <v>TM1-3/8</v>
          </cell>
          <cell r="B94">
            <v>6547.9183910555776</v>
          </cell>
          <cell r="C94">
            <v>4851.6704613630809</v>
          </cell>
          <cell r="D94">
            <v>1.65</v>
          </cell>
        </row>
        <row r="95">
          <cell r="A95" t="str">
            <v>B-30</v>
          </cell>
          <cell r="B95">
            <v>5336.2745693246507</v>
          </cell>
          <cell r="C95">
            <v>4083.5931232473667</v>
          </cell>
          <cell r="D95">
            <v>3.06</v>
          </cell>
        </row>
        <row r="96">
          <cell r="A96" t="str">
            <v>B-31</v>
          </cell>
          <cell r="B96">
            <v>5626.3820905020866</v>
          </cell>
          <cell r="C96">
            <v>4669.3359267424112</v>
          </cell>
          <cell r="D96">
            <v>2.2400000000000002</v>
          </cell>
        </row>
        <row r="97">
          <cell r="A97" t="str">
            <v>B-32</v>
          </cell>
          <cell r="B97">
            <v>5642.7993354776363</v>
          </cell>
          <cell r="C97">
            <v>4690.2712055344291</v>
          </cell>
          <cell r="D97">
            <v>2.37</v>
          </cell>
        </row>
        <row r="98">
          <cell r="A98" t="str">
            <v>B-32/1</v>
          </cell>
          <cell r="B98">
            <v>5648.1716376166842</v>
          </cell>
          <cell r="C98">
            <v>4671.5336567406157</v>
          </cell>
          <cell r="D98">
            <v>2.23</v>
          </cell>
        </row>
        <row r="99">
          <cell r="A99" t="str">
            <v>B-32/10</v>
          </cell>
          <cell r="B99">
            <v>5710.6576488033634</v>
          </cell>
          <cell r="C99">
            <v>4453.5945585221662</v>
          </cell>
          <cell r="D99">
            <v>2.2599999999999998</v>
          </cell>
        </row>
        <row r="100">
          <cell r="A100" t="str">
            <v>B-32/10/1</v>
          </cell>
          <cell r="B100">
            <v>5740.142758873626</v>
          </cell>
          <cell r="C100">
            <v>4459.5247083485619</v>
          </cell>
          <cell r="D100">
            <v>1.86</v>
          </cell>
        </row>
        <row r="101">
          <cell r="A101" t="str">
            <v>B-32/10/2</v>
          </cell>
          <cell r="B101">
            <v>5769.2790882667887</v>
          </cell>
          <cell r="C101">
            <v>4466.6713375884983</v>
          </cell>
          <cell r="D101">
            <v>1.99</v>
          </cell>
        </row>
        <row r="102">
          <cell r="A102" t="str">
            <v>B-32/10/3</v>
          </cell>
          <cell r="B102">
            <v>5656.5955758099335</v>
          </cell>
          <cell r="C102">
            <v>4465.6113974155796</v>
          </cell>
          <cell r="D102">
            <v>1.94</v>
          </cell>
        </row>
        <row r="103">
          <cell r="A103" t="str">
            <v>B-32/11</v>
          </cell>
          <cell r="B103">
            <v>5717.3429259531977</v>
          </cell>
          <cell r="C103">
            <v>4430.2776073245241</v>
          </cell>
          <cell r="D103">
            <v>2.2599999999999998</v>
          </cell>
        </row>
        <row r="104">
          <cell r="A104" t="str">
            <v>B-32/12</v>
          </cell>
          <cell r="B104">
            <v>5724.4210704868001</v>
          </cell>
          <cell r="C104">
            <v>4405.5904108237846</v>
          </cell>
          <cell r="D104">
            <v>2.2599999999999998</v>
          </cell>
        </row>
        <row r="105">
          <cell r="A105" t="str">
            <v>B-32/12/1</v>
          </cell>
          <cell r="B105">
            <v>5690.2029351415649</v>
          </cell>
          <cell r="C105">
            <v>4414.074845937409</v>
          </cell>
          <cell r="D105">
            <v>1.91</v>
          </cell>
        </row>
        <row r="106">
          <cell r="A106" t="str">
            <v>B-32/12/2</v>
          </cell>
          <cell r="B106">
            <v>5657.7061883672422</v>
          </cell>
          <cell r="C106">
            <v>4419.8160521770069</v>
          </cell>
          <cell r="D106">
            <v>1.95</v>
          </cell>
        </row>
        <row r="107">
          <cell r="A107" t="str">
            <v>B-32/12/3</v>
          </cell>
          <cell r="B107">
            <v>5625.2094415929205</v>
          </cell>
          <cell r="C107">
            <v>4425.5572584166039</v>
          </cell>
          <cell r="D107">
            <v>1.68</v>
          </cell>
        </row>
        <row r="108">
          <cell r="A108" t="str">
            <v>B-32/12/4</v>
          </cell>
          <cell r="B108">
            <v>5754.783353829238</v>
          </cell>
          <cell r="C108">
            <v>4412.5228517861706</v>
          </cell>
          <cell r="D108">
            <v>2.2000000000000002</v>
          </cell>
        </row>
        <row r="109">
          <cell r="A109" t="str">
            <v>B-32/12/5</v>
          </cell>
          <cell r="B109">
            <v>5787.8746867485197</v>
          </cell>
          <cell r="C109">
            <v>4419.769849518415</v>
          </cell>
          <cell r="D109">
            <v>2.31</v>
          </cell>
        </row>
        <row r="110">
          <cell r="A110" t="str">
            <v>B-32/13</v>
          </cell>
          <cell r="B110">
            <v>5738.0160866346414</v>
          </cell>
          <cell r="C110">
            <v>4358.1736289992277</v>
          </cell>
          <cell r="D110">
            <v>2.52</v>
          </cell>
        </row>
        <row r="111">
          <cell r="A111" t="str">
            <v>B-32/13/1</v>
          </cell>
          <cell r="B111">
            <v>5701.5142736774851</v>
          </cell>
          <cell r="C111">
            <v>4365.7912805526339</v>
          </cell>
          <cell r="D111">
            <v>2.0499999999999998</v>
          </cell>
        </row>
        <row r="112">
          <cell r="A112" t="str">
            <v>B-32/13/2</v>
          </cell>
          <cell r="B112">
            <v>5666.9453447259275</v>
          </cell>
          <cell r="C112">
            <v>4371.2675156774403</v>
          </cell>
          <cell r="D112">
            <v>1.96</v>
          </cell>
        </row>
        <row r="113">
          <cell r="A113" t="str">
            <v>B-32/13/3</v>
          </cell>
          <cell r="B113">
            <v>5632.3764157743699</v>
          </cell>
          <cell r="C113">
            <v>4376.7437508022467</v>
          </cell>
          <cell r="D113">
            <v>1.8</v>
          </cell>
        </row>
        <row r="114">
          <cell r="A114" t="str">
            <v>B-32/13/4</v>
          </cell>
          <cell r="B114">
            <v>5599.7828541914723</v>
          </cell>
          <cell r="C114">
            <v>4381.907058205632</v>
          </cell>
          <cell r="D114">
            <v>2.19</v>
          </cell>
        </row>
        <row r="115">
          <cell r="A115" t="str">
            <v>B-32/13/5</v>
          </cell>
          <cell r="B115">
            <v>5770.2491230178221</v>
          </cell>
          <cell r="C115">
            <v>4365.2469143406088</v>
          </cell>
          <cell r="D115">
            <v>2.9</v>
          </cell>
        </row>
        <row r="116">
          <cell r="A116" t="str">
            <v>B-32/13/6</v>
          </cell>
          <cell r="B116">
            <v>5802.4821594010018</v>
          </cell>
          <cell r="C116">
            <v>4372.3201996819889</v>
          </cell>
          <cell r="D116">
            <v>2.5099999999999998</v>
          </cell>
        </row>
        <row r="117">
          <cell r="A117" t="str">
            <v>B-32/14</v>
          </cell>
          <cell r="B117">
            <v>5751.796523958199</v>
          </cell>
          <cell r="C117">
            <v>4310.1101340454534</v>
          </cell>
          <cell r="D117">
            <v>2.79</v>
          </cell>
        </row>
        <row r="118">
          <cell r="A118" t="str">
            <v>B-32/15</v>
          </cell>
          <cell r="B118">
            <v>5796.3260741590984</v>
          </cell>
          <cell r="C118">
            <v>4321.647861677252</v>
          </cell>
          <cell r="D118">
            <v>2.84</v>
          </cell>
        </row>
        <row r="119">
          <cell r="A119" t="str">
            <v>B-32/2</v>
          </cell>
          <cell r="B119">
            <v>5653.6798102144558</v>
          </cell>
          <cell r="C119">
            <v>4652.3222181163255</v>
          </cell>
          <cell r="D119">
            <v>2.15</v>
          </cell>
        </row>
        <row r="120">
          <cell r="A120" t="str">
            <v>B-32/2/1</v>
          </cell>
          <cell r="B120">
            <v>5689.7522052195482</v>
          </cell>
          <cell r="C120">
            <v>4657.8928840187627</v>
          </cell>
          <cell r="D120">
            <v>1.71</v>
          </cell>
        </row>
        <row r="121">
          <cell r="A121" t="str">
            <v>B-32/2/2</v>
          </cell>
          <cell r="B121">
            <v>5725.0443566105432</v>
          </cell>
          <cell r="C121">
            <v>4663.343056771354</v>
          </cell>
          <cell r="D121">
            <v>1.81</v>
          </cell>
        </row>
        <row r="122">
          <cell r="A122" t="str">
            <v>B-32/3</v>
          </cell>
          <cell r="B122">
            <v>5659.354578209498</v>
          </cell>
          <cell r="C122">
            <v>4632.5297270298979</v>
          </cell>
          <cell r="D122">
            <v>2.13</v>
          </cell>
        </row>
        <row r="123">
          <cell r="A123" t="str">
            <v>B-32/4</v>
          </cell>
          <cell r="B123">
            <v>5666.0822038056576</v>
          </cell>
          <cell r="C123">
            <v>4609.0650726579288</v>
          </cell>
          <cell r="D123">
            <v>2.14</v>
          </cell>
        </row>
        <row r="124">
          <cell r="A124" t="str">
            <v>B-32/4/1</v>
          </cell>
          <cell r="B124">
            <v>5702.2513636322337</v>
          </cell>
          <cell r="C124">
            <v>4616.8619872681875</v>
          </cell>
          <cell r="D124">
            <v>1.81</v>
          </cell>
        </row>
        <row r="125">
          <cell r="A125" t="str">
            <v>B-32/4/2</v>
          </cell>
          <cell r="B125">
            <v>5731.5777094375644</v>
          </cell>
          <cell r="C125">
            <v>4623.1838099251527</v>
          </cell>
          <cell r="D125">
            <v>1.96</v>
          </cell>
        </row>
        <row r="126">
          <cell r="A126" t="str">
            <v>B-32/4/3</v>
          </cell>
          <cell r="B126">
            <v>5760.904055242896</v>
          </cell>
          <cell r="C126">
            <v>4629.5056325821188</v>
          </cell>
          <cell r="D126">
            <v>2</v>
          </cell>
        </row>
        <row r="127">
          <cell r="A127" t="str">
            <v>B-32/4/4</v>
          </cell>
          <cell r="B127">
            <v>5790.2304010482276</v>
          </cell>
          <cell r="C127">
            <v>4635.827455239084</v>
          </cell>
          <cell r="D127">
            <v>2.6</v>
          </cell>
        </row>
        <row r="128">
          <cell r="A128" t="str">
            <v>B-32/5</v>
          </cell>
          <cell r="B128">
            <v>5672.6610101198767</v>
          </cell>
          <cell r="C128">
            <v>4586.1194711025464</v>
          </cell>
          <cell r="D128">
            <v>2.1800000000000002</v>
          </cell>
        </row>
        <row r="129">
          <cell r="A129" t="str">
            <v>B-32/6</v>
          </cell>
          <cell r="B129">
            <v>5680.4138586221607</v>
          </cell>
          <cell r="C129">
            <v>4559.0790379060036</v>
          </cell>
          <cell r="D129">
            <v>2.5299999999999998</v>
          </cell>
        </row>
        <row r="130">
          <cell r="A130" t="str">
            <v>B-32/6/1</v>
          </cell>
          <cell r="B130">
            <v>5708.8389362361777</v>
          </cell>
          <cell r="C130">
            <v>4564.8249027353468</v>
          </cell>
          <cell r="D130">
            <v>1.96</v>
          </cell>
        </row>
        <row r="131">
          <cell r="A131" t="str">
            <v>B-32/6/2</v>
          </cell>
          <cell r="B131">
            <v>5741.1847142107472</v>
          </cell>
          <cell r="C131">
            <v>4571.3633006446116</v>
          </cell>
          <cell r="D131">
            <v>1.95</v>
          </cell>
        </row>
        <row r="132">
          <cell r="A132" t="str">
            <v>B-32/6/3</v>
          </cell>
          <cell r="B132">
            <v>5773.5304921853158</v>
          </cell>
          <cell r="C132">
            <v>4577.9016985538765</v>
          </cell>
          <cell r="D132">
            <v>2.0499999999999998</v>
          </cell>
        </row>
        <row r="133">
          <cell r="A133" t="str">
            <v>B-32/6/4</v>
          </cell>
          <cell r="B133">
            <v>5805.8762701598853</v>
          </cell>
          <cell r="C133">
            <v>4584.4400964631413</v>
          </cell>
          <cell r="D133">
            <v>2.0699999999999998</v>
          </cell>
        </row>
        <row r="134">
          <cell r="A134" t="str">
            <v>B-32/7</v>
          </cell>
          <cell r="B134">
            <v>5687.3733731770417</v>
          </cell>
          <cell r="C134">
            <v>4534.805599782424</v>
          </cell>
          <cell r="D134">
            <v>2.42</v>
          </cell>
        </row>
        <row r="135">
          <cell r="A135" t="str">
            <v>B-32/8</v>
          </cell>
          <cell r="B135">
            <v>5695.5723396780759</v>
          </cell>
          <cell r="C135">
            <v>4506.2091934568525</v>
          </cell>
          <cell r="D135">
            <v>2.42</v>
          </cell>
        </row>
        <row r="136">
          <cell r="A136" t="str">
            <v>B-32/8/1</v>
          </cell>
          <cell r="B136">
            <v>5727.0031076866517</v>
          </cell>
          <cell r="C136">
            <v>4512.2180887289596</v>
          </cell>
          <cell r="D136">
            <v>1.91</v>
          </cell>
        </row>
        <row r="137">
          <cell r="A137" t="str">
            <v>B-32/8/2</v>
          </cell>
          <cell r="B137">
            <v>5758.4338756952275</v>
          </cell>
          <cell r="C137">
            <v>4518.2269840010604</v>
          </cell>
          <cell r="D137">
            <v>1.67</v>
          </cell>
        </row>
        <row r="138">
          <cell r="A138" t="str">
            <v>B-32/8/3</v>
          </cell>
          <cell r="B138">
            <v>5790.8468552040713</v>
          </cell>
          <cell r="C138">
            <v>4524.4236572504151</v>
          </cell>
          <cell r="D138">
            <v>1.56</v>
          </cell>
        </row>
        <row r="139">
          <cell r="A139" t="str">
            <v>B-32/8/4</v>
          </cell>
          <cell r="B139">
            <v>5823.2598347129142</v>
          </cell>
          <cell r="C139">
            <v>4530.6203304997725</v>
          </cell>
          <cell r="D139">
            <v>2.14</v>
          </cell>
        </row>
        <row r="140">
          <cell r="A140" t="str">
            <v>B-32/9</v>
          </cell>
          <cell r="B140">
            <v>5702.5481422697294</v>
          </cell>
          <cell r="C140">
            <v>4481.8789458173751</v>
          </cell>
          <cell r="D140">
            <v>2.33</v>
          </cell>
        </row>
        <row r="141">
          <cell r="A141" t="str">
            <v>B-33</v>
          </cell>
          <cell r="B141">
            <v>5664.7997926241642</v>
          </cell>
          <cell r="C141">
            <v>4691.0622567022347</v>
          </cell>
          <cell r="D141">
            <v>2.0499999999999998</v>
          </cell>
        </row>
        <row r="142">
          <cell r="A142" t="str">
            <v>B-34</v>
          </cell>
          <cell r="B142">
            <v>5689.5114255146109</v>
          </cell>
          <cell r="C142">
            <v>4691.0459678208908</v>
          </cell>
          <cell r="D142">
            <v>2.11</v>
          </cell>
        </row>
        <row r="143">
          <cell r="A143" t="str">
            <v>B-35</v>
          </cell>
          <cell r="B143">
            <v>5719.5114189972655</v>
          </cell>
          <cell r="C143">
            <v>4691.0261930720344</v>
          </cell>
          <cell r="D143">
            <v>2.09</v>
          </cell>
        </row>
        <row r="144">
          <cell r="A144" t="str">
            <v>B-36</v>
          </cell>
          <cell r="B144">
            <v>5749.5114124799202</v>
          </cell>
          <cell r="C144">
            <v>4691.0064183231771</v>
          </cell>
          <cell r="D144">
            <v>1.99</v>
          </cell>
        </row>
        <row r="145">
          <cell r="A145" t="str">
            <v>B-37</v>
          </cell>
          <cell r="B145">
            <v>5779.5114059625739</v>
          </cell>
          <cell r="C145">
            <v>4690.9668688254651</v>
          </cell>
          <cell r="D145">
            <v>1.9</v>
          </cell>
        </row>
        <row r="146">
          <cell r="A146" t="str">
            <v>B-38</v>
          </cell>
          <cell r="B146">
            <v>5809.5113994452286</v>
          </cell>
          <cell r="C146">
            <v>4690.9668688254651</v>
          </cell>
          <cell r="D146">
            <v>1.89</v>
          </cell>
        </row>
        <row r="147">
          <cell r="A147" t="str">
            <v>B-39</v>
          </cell>
          <cell r="B147">
            <v>5839.5113929278832</v>
          </cell>
          <cell r="C147">
            <v>4690.926660169458</v>
          </cell>
          <cell r="D147">
            <v>1.9</v>
          </cell>
        </row>
        <row r="148">
          <cell r="A148" t="str">
            <v>B-4</v>
          </cell>
          <cell r="B148">
            <v>5562.8424330057796</v>
          </cell>
          <cell r="C148">
            <v>4583.9909181759294</v>
          </cell>
          <cell r="D148">
            <v>2.15</v>
          </cell>
        </row>
        <row r="149">
          <cell r="A149" t="str">
            <v>TM1-3/7</v>
          </cell>
          <cell r="B149">
            <v>6555.9226106064571</v>
          </cell>
          <cell r="C149">
            <v>4822.7579645947062</v>
          </cell>
          <cell r="D149">
            <v>2.21</v>
          </cell>
        </row>
        <row r="150">
          <cell r="A150" t="str">
            <v>B-40</v>
          </cell>
          <cell r="B150">
            <v>5870.5113861932932</v>
          </cell>
          <cell r="C150">
            <v>4690.926660169458</v>
          </cell>
          <cell r="D150">
            <v>1.89</v>
          </cell>
        </row>
        <row r="151">
          <cell r="A151" t="str">
            <v>B-41</v>
          </cell>
          <cell r="B151">
            <v>5883.8615241936222</v>
          </cell>
          <cell r="C151">
            <v>4706.2718201994458</v>
          </cell>
          <cell r="D151">
            <v>2.0099999999999998</v>
          </cell>
        </row>
        <row r="152">
          <cell r="A152" t="str">
            <v>B-42</v>
          </cell>
          <cell r="B152">
            <v>5897.2116621939513</v>
          </cell>
          <cell r="C152">
            <v>4721.6169802294335</v>
          </cell>
          <cell r="D152">
            <v>2.36</v>
          </cell>
        </row>
        <row r="153">
          <cell r="A153" t="str">
            <v>B-42/1</v>
          </cell>
          <cell r="B153">
            <v>5889.8814919599417</v>
          </cell>
          <cell r="C153">
            <v>4744.876968670108</v>
          </cell>
          <cell r="D153">
            <v>2.33</v>
          </cell>
        </row>
        <row r="154">
          <cell r="A154" t="str">
            <v>B-42/2</v>
          </cell>
          <cell r="B154">
            <v>5882.4837960845662</v>
          </cell>
          <cell r="C154">
            <v>4768.3512284834069</v>
          </cell>
          <cell r="D154">
            <v>2.4300000000000002</v>
          </cell>
        </row>
        <row r="155">
          <cell r="A155" t="str">
            <v>B-42/2/1</v>
          </cell>
          <cell r="B155">
            <v>5916.6936853591424</v>
          </cell>
          <cell r="C155">
            <v>4782.1395122162357</v>
          </cell>
          <cell r="D155">
            <v>2.68</v>
          </cell>
        </row>
        <row r="156">
          <cell r="A156" t="str">
            <v>B-42/2/2</v>
          </cell>
          <cell r="B156">
            <v>5944.518629268091</v>
          </cell>
          <cell r="C156">
            <v>4793.3543459851271</v>
          </cell>
          <cell r="D156">
            <v>2.74</v>
          </cell>
        </row>
        <row r="157">
          <cell r="A157" t="str">
            <v>B-42/2/3</v>
          </cell>
          <cell r="B157">
            <v>5972.3435731770396</v>
          </cell>
          <cell r="C157">
            <v>4804.5691797540185</v>
          </cell>
          <cell r="D157">
            <v>2.62</v>
          </cell>
        </row>
        <row r="158">
          <cell r="A158" t="str">
            <v>B-42/3</v>
          </cell>
          <cell r="B158">
            <v>5875.2726797002779</v>
          </cell>
          <cell r="C158">
            <v>4791.2334369981145</v>
          </cell>
          <cell r="D158">
            <v>2.17</v>
          </cell>
        </row>
        <row r="159">
          <cell r="A159" t="str">
            <v>B-42/4</v>
          </cell>
          <cell r="B159">
            <v>5867.7559299751811</v>
          </cell>
          <cell r="C159">
            <v>4815.0854767373803</v>
          </cell>
          <cell r="D159">
            <v>1.75</v>
          </cell>
        </row>
        <row r="160">
          <cell r="A160" t="str">
            <v>B-42/4/1</v>
          </cell>
          <cell r="B160">
            <v>5900.4335728196229</v>
          </cell>
          <cell r="C160">
            <v>4828.1095450900357</v>
          </cell>
          <cell r="D160">
            <v>2.13</v>
          </cell>
        </row>
        <row r="161">
          <cell r="A161" t="str">
            <v>B-42/4/2</v>
          </cell>
          <cell r="B161">
            <v>5928.3016703667936</v>
          </cell>
          <cell r="C161">
            <v>4839.2167112048201</v>
          </cell>
          <cell r="D161">
            <v>2.2799999999999998</v>
          </cell>
        </row>
        <row r="162">
          <cell r="A162" t="str">
            <v>B-42/4/3</v>
          </cell>
          <cell r="B162">
            <v>5956.1697679139634</v>
          </cell>
          <cell r="C162">
            <v>4850.3238773196044</v>
          </cell>
          <cell r="D162">
            <v>2.48</v>
          </cell>
        </row>
        <row r="163">
          <cell r="A163" t="str">
            <v>B-42/5</v>
          </cell>
          <cell r="B163">
            <v>5860.3513335210018</v>
          </cell>
          <cell r="C163">
            <v>4838.5816333659104</v>
          </cell>
          <cell r="D163">
            <v>1.74</v>
          </cell>
        </row>
        <row r="164">
          <cell r="A164" t="str">
            <v>B-42/6</v>
          </cell>
          <cell r="B164">
            <v>5853.028063865796</v>
          </cell>
          <cell r="C164">
            <v>4861.8197249913537</v>
          </cell>
          <cell r="D164">
            <v>1.67</v>
          </cell>
        </row>
        <row r="165">
          <cell r="A165" t="str">
            <v>B-42/6/1</v>
          </cell>
          <cell r="B165">
            <v>5844.9127090708289</v>
          </cell>
          <cell r="C165">
            <v>4887.5712495394619</v>
          </cell>
          <cell r="D165">
            <v>1.61</v>
          </cell>
        </row>
        <row r="166">
          <cell r="A166" t="str">
            <v>B-42/7</v>
          </cell>
          <cell r="B166">
            <v>5877.507436704298</v>
          </cell>
          <cell r="C166">
            <v>4871.5628212398005</v>
          </cell>
          <cell r="D166">
            <v>1.76</v>
          </cell>
        </row>
        <row r="167">
          <cell r="A167" t="str">
            <v>B-42/8</v>
          </cell>
          <cell r="B167">
            <v>5908.1681356775953</v>
          </cell>
          <cell r="C167">
            <v>4883.7661625227793</v>
          </cell>
          <cell r="D167">
            <v>1.95</v>
          </cell>
        </row>
        <row r="168">
          <cell r="A168" t="str">
            <v>B-42/9</v>
          </cell>
          <cell r="B168">
            <v>5933.5847955721711</v>
          </cell>
          <cell r="C168">
            <v>4892.9012800033533</v>
          </cell>
          <cell r="D168">
            <v>2.2799999999999998</v>
          </cell>
        </row>
        <row r="169">
          <cell r="A169" t="str">
            <v>B-43</v>
          </cell>
          <cell r="B169">
            <v>5916.4846833524362</v>
          </cell>
          <cell r="C169">
            <v>4731.7215390871124</v>
          </cell>
          <cell r="D169">
            <v>2.15</v>
          </cell>
        </row>
        <row r="170">
          <cell r="A170" t="str">
            <v>B-44</v>
          </cell>
          <cell r="B170">
            <v>5936.789958901546</v>
          </cell>
          <cell r="C170">
            <v>4742.312930651442</v>
          </cell>
          <cell r="D170">
            <v>2.06</v>
          </cell>
        </row>
        <row r="171">
          <cell r="A171" t="str">
            <v>B-44/1</v>
          </cell>
          <cell r="B171">
            <v>5953.7001923225653</v>
          </cell>
          <cell r="C171">
            <v>4728.2581231014028</v>
          </cell>
          <cell r="D171">
            <v>1.97</v>
          </cell>
        </row>
        <row r="172">
          <cell r="A172" t="str">
            <v>B-44/10</v>
          </cell>
          <cell r="B172">
            <v>6195.8284385375537</v>
          </cell>
          <cell r="C172">
            <v>4650.954097408875</v>
          </cell>
          <cell r="D172">
            <v>2.36</v>
          </cell>
        </row>
        <row r="173">
          <cell r="A173" t="str">
            <v>B-44/10/1</v>
          </cell>
          <cell r="B173">
            <v>6198.3854283539367</v>
          </cell>
          <cell r="C173">
            <v>4675.822989685752</v>
          </cell>
          <cell r="D173">
            <v>3.34</v>
          </cell>
        </row>
        <row r="174">
          <cell r="A174" t="str">
            <v>B-44/10/2</v>
          </cell>
          <cell r="B174">
            <v>6201.5560957262514</v>
          </cell>
          <cell r="C174">
            <v>4706.6604161090791</v>
          </cell>
          <cell r="D174">
            <v>3.5</v>
          </cell>
        </row>
        <row r="175">
          <cell r="A175" t="str">
            <v>B-44/10/3</v>
          </cell>
          <cell r="B175">
            <v>6204.5222039132559</v>
          </cell>
          <cell r="C175">
            <v>4735.5083311502567</v>
          </cell>
          <cell r="D175">
            <v>3.54</v>
          </cell>
        </row>
        <row r="176">
          <cell r="A176" t="str">
            <v>B-44/10/4</v>
          </cell>
          <cell r="B176">
            <v>6207.8974304708818</v>
          </cell>
          <cell r="C176">
            <v>4768.3352689557341</v>
          </cell>
          <cell r="D176">
            <v>3.51</v>
          </cell>
        </row>
        <row r="177">
          <cell r="A177" t="str">
            <v>B-44/10/5</v>
          </cell>
          <cell r="B177">
            <v>6246.5160851317796</v>
          </cell>
          <cell r="C177">
            <v>4764.3645449849628</v>
          </cell>
          <cell r="D177">
            <v>3.06</v>
          </cell>
        </row>
        <row r="178">
          <cell r="A178" t="str">
            <v>B-44/11</v>
          </cell>
          <cell r="B178">
            <v>6217.7383868115394</v>
          </cell>
          <cell r="C178">
            <v>4648.9392797946248</v>
          </cell>
          <cell r="D178">
            <v>2.4900000000000002</v>
          </cell>
        </row>
        <row r="179">
          <cell r="A179" t="str">
            <v>B-44/12</v>
          </cell>
          <cell r="B179">
            <v>6242.5819560180826</v>
          </cell>
          <cell r="C179">
            <v>4646.1469565540747</v>
          </cell>
          <cell r="D179">
            <v>2.5499999999999998</v>
          </cell>
        </row>
        <row r="180">
          <cell r="A180" t="str">
            <v>B-44/12/1</v>
          </cell>
          <cell r="B180">
            <v>6245.4457846124333</v>
          </cell>
          <cell r="C180">
            <v>4674.0001159041767</v>
          </cell>
          <cell r="D180">
            <v>3.4</v>
          </cell>
        </row>
        <row r="181">
          <cell r="A181" t="str">
            <v>B-44/12/2</v>
          </cell>
          <cell r="B181">
            <v>6248.5141723920924</v>
          </cell>
          <cell r="C181">
            <v>4703.8427866364291</v>
          </cell>
          <cell r="D181">
            <v>3.19</v>
          </cell>
        </row>
        <row r="182">
          <cell r="A182" t="str">
            <v>B-44/12/3</v>
          </cell>
          <cell r="B182">
            <v>6251.5825601717515</v>
          </cell>
          <cell r="C182">
            <v>4733.6854573686815</v>
          </cell>
          <cell r="D182">
            <v>2.67</v>
          </cell>
        </row>
        <row r="183">
          <cell r="A183" t="str">
            <v>B-44/13</v>
          </cell>
          <cell r="B183">
            <v>6278.4565708484815</v>
          </cell>
          <cell r="C183">
            <v>4643.1060562005332</v>
          </cell>
          <cell r="D183">
            <v>2.98</v>
          </cell>
        </row>
        <row r="184">
          <cell r="A184" t="str">
            <v>B-44/14</v>
          </cell>
          <cell r="B184">
            <v>6314.2952788387638</v>
          </cell>
          <cell r="C184">
            <v>4639.7020865198074</v>
          </cell>
          <cell r="D184">
            <v>3.48</v>
          </cell>
        </row>
        <row r="185">
          <cell r="A185" t="str">
            <v>B-44/15</v>
          </cell>
          <cell r="B185">
            <v>6347.1474278298556</v>
          </cell>
          <cell r="C185">
            <v>4636.5817809791424</v>
          </cell>
          <cell r="D185">
            <v>3.55</v>
          </cell>
        </row>
        <row r="186">
          <cell r="A186" t="str">
            <v>B-44/16</v>
          </cell>
          <cell r="B186">
            <v>6352.7026163078408</v>
          </cell>
          <cell r="C186">
            <v>4604.3224787382042</v>
          </cell>
          <cell r="D186">
            <v>3</v>
          </cell>
        </row>
        <row r="187">
          <cell r="A187" t="str">
            <v>B-44/17</v>
          </cell>
          <cell r="B187">
            <v>6357.7938070135078</v>
          </cell>
          <cell r="C187">
            <v>4574.7576385188067</v>
          </cell>
          <cell r="D187">
            <v>2.56</v>
          </cell>
        </row>
        <row r="188">
          <cell r="A188" t="str">
            <v>B-44/18</v>
          </cell>
          <cell r="B188">
            <v>6362.8849977191749</v>
          </cell>
          <cell r="C188">
            <v>4545.1927982994084</v>
          </cell>
          <cell r="D188">
            <v>2.65</v>
          </cell>
        </row>
        <row r="189">
          <cell r="A189" t="str">
            <v>B-44/19</v>
          </cell>
          <cell r="B189">
            <v>6367.976188424841</v>
          </cell>
          <cell r="C189">
            <v>4515.6279580800101</v>
          </cell>
          <cell r="D189">
            <v>2.7</v>
          </cell>
        </row>
        <row r="190">
          <cell r="A190" t="str">
            <v>B-44/2</v>
          </cell>
          <cell r="B190">
            <v>5972.7092626827798</v>
          </cell>
          <cell r="C190">
            <v>4712.020658889267</v>
          </cell>
          <cell r="D190">
            <v>1.95</v>
          </cell>
        </row>
        <row r="191">
          <cell r="A191" t="str">
            <v>B-44/3</v>
          </cell>
          <cell r="B191">
            <v>5995.5201471150376</v>
          </cell>
          <cell r="C191">
            <v>4692.5357018347031</v>
          </cell>
          <cell r="D191">
            <v>1.44</v>
          </cell>
        </row>
        <row r="192">
          <cell r="A192" t="str">
            <v>B-44/4</v>
          </cell>
          <cell r="B192">
            <v>6025.96420897387</v>
          </cell>
          <cell r="C192">
            <v>4683.6202086932426</v>
          </cell>
          <cell r="D192">
            <v>1.46</v>
          </cell>
        </row>
        <row r="193">
          <cell r="A193" t="str">
            <v>B-44/5</v>
          </cell>
          <cell r="B193">
            <v>6054.7550469218368</v>
          </cell>
          <cell r="C193">
            <v>4675.1888594385919</v>
          </cell>
          <cell r="D193">
            <v>1.43</v>
          </cell>
        </row>
        <row r="194">
          <cell r="A194" t="str">
            <v>B-44/6</v>
          </cell>
          <cell r="B194">
            <v>6083.5458848698036</v>
          </cell>
          <cell r="C194">
            <v>4666.7575101839411</v>
          </cell>
          <cell r="D194">
            <v>1.61</v>
          </cell>
        </row>
        <row r="195">
          <cell r="A195" t="str">
            <v>B-44/6/1</v>
          </cell>
          <cell r="B195">
            <v>6077.4271127811799</v>
          </cell>
          <cell r="C195">
            <v>4696.1268926787689</v>
          </cell>
          <cell r="D195">
            <v>1.86</v>
          </cell>
        </row>
        <row r="196">
          <cell r="A196" t="str">
            <v>B-44/6/2</v>
          </cell>
          <cell r="B196">
            <v>6071.3083406925562</v>
          </cell>
          <cell r="C196">
            <v>4725.4962751735957</v>
          </cell>
          <cell r="D196">
            <v>1.65</v>
          </cell>
        </row>
        <row r="197">
          <cell r="A197" t="str">
            <v>B-44/6/3</v>
          </cell>
          <cell r="B197">
            <v>6065.1895686039315</v>
          </cell>
          <cell r="C197">
            <v>4754.8656576684234</v>
          </cell>
          <cell r="D197">
            <v>1.56</v>
          </cell>
        </row>
        <row r="198">
          <cell r="A198" t="str">
            <v>B-44/7</v>
          </cell>
          <cell r="B198">
            <v>6109.5166568579534</v>
          </cell>
          <cell r="C198">
            <v>4659.1520125794341</v>
          </cell>
          <cell r="D198">
            <v>1.72</v>
          </cell>
        </row>
        <row r="199">
          <cell r="A199" t="str">
            <v>B-44/8</v>
          </cell>
          <cell r="B199">
            <v>6150.451161750947</v>
          </cell>
          <cell r="C199">
            <v>4655.4927236498424</v>
          </cell>
          <cell r="D199">
            <v>2.06</v>
          </cell>
        </row>
        <row r="200">
          <cell r="A200" t="str">
            <v>B-44/8/1</v>
          </cell>
          <cell r="B200">
            <v>6150.4511617509479</v>
          </cell>
          <cell r="C200">
            <v>4680.6543177016565</v>
          </cell>
          <cell r="D200">
            <v>3.3</v>
          </cell>
        </row>
        <row r="201">
          <cell r="A201" t="str">
            <v>B-44/8/2</v>
          </cell>
          <cell r="B201">
            <v>6153.3086580378358</v>
          </cell>
          <cell r="C201">
            <v>4710.5169006874512</v>
          </cell>
          <cell r="D201">
            <v>3.27</v>
          </cell>
        </row>
        <row r="202">
          <cell r="A202" t="str">
            <v>B-44/8/3</v>
          </cell>
          <cell r="B202">
            <v>6156.6572765657957</v>
          </cell>
          <cell r="C202">
            <v>4740.3324890786753</v>
          </cell>
          <cell r="D202">
            <v>3.08</v>
          </cell>
        </row>
        <row r="203">
          <cell r="A203" t="str">
            <v>B-44/8/4</v>
          </cell>
          <cell r="B203">
            <v>6159.0235540036729</v>
          </cell>
          <cell r="C203">
            <v>4770.2410570470365</v>
          </cell>
          <cell r="D203">
            <v>2.8</v>
          </cell>
        </row>
        <row r="204">
          <cell r="A204" t="str">
            <v>B-44/8/5</v>
          </cell>
          <cell r="B204">
            <v>6161.8811468984986</v>
          </cell>
          <cell r="C204">
            <v>4800.104649644838</v>
          </cell>
          <cell r="D204">
            <v>2.68</v>
          </cell>
        </row>
        <row r="205">
          <cell r="A205" t="str">
            <v>B-44/9</v>
          </cell>
          <cell r="B205">
            <v>6170.9404468776356</v>
          </cell>
          <cell r="C205">
            <v>4653.3179652427125</v>
          </cell>
          <cell r="D205">
            <v>2.09</v>
          </cell>
        </row>
        <row r="206">
          <cell r="A206" t="str">
            <v>B-45</v>
          </cell>
          <cell r="B206">
            <v>5968.3759008468596</v>
          </cell>
          <cell r="C206">
            <v>4753.8991562451802</v>
          </cell>
          <cell r="D206">
            <v>2.3199999999999998</v>
          </cell>
        </row>
        <row r="207">
          <cell r="A207" t="str">
            <v>B-46</v>
          </cell>
          <cell r="B207">
            <v>6000.94974439831</v>
          </cell>
          <cell r="C207">
            <v>4765.847759851672</v>
          </cell>
          <cell r="D207">
            <v>2.1</v>
          </cell>
        </row>
        <row r="208">
          <cell r="A208" t="str">
            <v>B-46/1</v>
          </cell>
          <cell r="B208">
            <v>5994.5567776613734</v>
          </cell>
          <cell r="C208">
            <v>4790.4875244183149</v>
          </cell>
          <cell r="D208">
            <v>2.31</v>
          </cell>
        </row>
        <row r="209">
          <cell r="A209" t="str">
            <v>B-46/10</v>
          </cell>
          <cell r="B209">
            <v>6032.2704641778855</v>
          </cell>
          <cell r="C209">
            <v>4728.272421282405</v>
          </cell>
          <cell r="D209">
            <v>1.72</v>
          </cell>
        </row>
        <row r="210">
          <cell r="A210" t="str">
            <v>B-46/11</v>
          </cell>
          <cell r="B210">
            <v>6051.4788689386978</v>
          </cell>
          <cell r="C210">
            <v>4705.2281771736298</v>
          </cell>
          <cell r="D210">
            <v>1.62</v>
          </cell>
        </row>
        <row r="211">
          <cell r="A211" t="str">
            <v>B-46/12</v>
          </cell>
          <cell r="B211">
            <v>6070.6872736995101</v>
          </cell>
          <cell r="C211">
            <v>4682.1839330648554</v>
          </cell>
          <cell r="D211">
            <v>1.61</v>
          </cell>
        </row>
        <row r="212">
          <cell r="A212" t="str">
            <v>B-46/2</v>
          </cell>
          <cell r="B212">
            <v>5989.1460810688668</v>
          </cell>
          <cell r="C212">
            <v>4811.3414245974936</v>
          </cell>
          <cell r="D212">
            <v>2.5099999999999998</v>
          </cell>
        </row>
        <row r="213">
          <cell r="A213" t="str">
            <v>B-46/3</v>
          </cell>
          <cell r="B213">
            <v>5983.1621238858652</v>
          </cell>
          <cell r="C213">
            <v>4834.4047850423649</v>
          </cell>
          <cell r="D213">
            <v>2.37</v>
          </cell>
        </row>
        <row r="214">
          <cell r="A214" t="str">
            <v>B-46/4</v>
          </cell>
          <cell r="B214">
            <v>5976.8892056276109</v>
          </cell>
          <cell r="C214">
            <v>4858.581858909517</v>
          </cell>
          <cell r="D214">
            <v>2.62</v>
          </cell>
        </row>
        <row r="215">
          <cell r="A215" t="str">
            <v>B-46/4/1</v>
          </cell>
          <cell r="B215">
            <v>6000.6701489980469</v>
          </cell>
          <cell r="C215">
            <v>4865.1726092924973</v>
          </cell>
          <cell r="D215">
            <v>2.31</v>
          </cell>
        </row>
        <row r="216">
          <cell r="A216" t="str">
            <v>B-46/4/2</v>
          </cell>
          <cell r="B216">
            <v>6024.4510923684829</v>
          </cell>
          <cell r="C216">
            <v>4871.7633596754777</v>
          </cell>
          <cell r="D216">
            <v>2.3199999999999998</v>
          </cell>
        </row>
        <row r="217">
          <cell r="A217" t="str">
            <v>B-46/5</v>
          </cell>
          <cell r="B217">
            <v>5970.812731642287</v>
          </cell>
          <cell r="C217">
            <v>4882.0017975005776</v>
          </cell>
          <cell r="D217">
            <v>2.6</v>
          </cell>
        </row>
        <row r="218">
          <cell r="A218" t="str">
            <v>B-46/6</v>
          </cell>
          <cell r="B218">
            <v>5964.5341873181142</v>
          </cell>
          <cell r="C218">
            <v>4906.2005553440995</v>
          </cell>
          <cell r="D218">
            <v>2.58</v>
          </cell>
        </row>
        <row r="219">
          <cell r="A219" t="str">
            <v>B-46/7</v>
          </cell>
          <cell r="B219">
            <v>5955.2419417183401</v>
          </cell>
          <cell r="C219">
            <v>4942.0147169525108</v>
          </cell>
          <cell r="D219">
            <v>2.5299999999999998</v>
          </cell>
        </row>
        <row r="220">
          <cell r="A220" t="str">
            <v>B-46/8</v>
          </cell>
          <cell r="B220">
            <v>5946.4519796645</v>
          </cell>
          <cell r="C220">
            <v>4975.8929779334412</v>
          </cell>
          <cell r="D220">
            <v>2.88</v>
          </cell>
        </row>
        <row r="221">
          <cell r="A221" t="str">
            <v>B-46/9</v>
          </cell>
          <cell r="B221">
            <v>6016.2634602105418</v>
          </cell>
          <cell r="C221">
            <v>4747.4759580397167</v>
          </cell>
          <cell r="D221">
            <v>2.75</v>
          </cell>
        </row>
        <row r="222">
          <cell r="A222" t="str">
            <v>B-47</v>
          </cell>
          <cell r="B222">
            <v>6029.5213474131615</v>
          </cell>
          <cell r="C222">
            <v>4776.3282780099698</v>
          </cell>
          <cell r="D222">
            <v>2.27</v>
          </cell>
        </row>
        <row r="223">
          <cell r="A223" t="str">
            <v>B-48</v>
          </cell>
          <cell r="B223">
            <v>6058.9927371784424</v>
          </cell>
          <cell r="C223">
            <v>4784.609715749858</v>
          </cell>
          <cell r="D223">
            <v>2.4</v>
          </cell>
        </row>
        <row r="224">
          <cell r="A224" t="str">
            <v>B-48/1</v>
          </cell>
          <cell r="B224">
            <v>6053.6254309168617</v>
          </cell>
          <cell r="C224">
            <v>4805.8432669014883</v>
          </cell>
          <cell r="D224">
            <v>2.16</v>
          </cell>
        </row>
        <row r="225">
          <cell r="A225" t="str">
            <v>B-48/10</v>
          </cell>
          <cell r="B225">
            <v>6045.792908072317</v>
          </cell>
          <cell r="C225">
            <v>5044.9174715142171</v>
          </cell>
          <cell r="D225">
            <v>2.69</v>
          </cell>
        </row>
        <row r="226">
          <cell r="A226" t="str">
            <v>B-48/11</v>
          </cell>
          <cell r="B226">
            <v>6071.004479038731</v>
          </cell>
          <cell r="C226">
            <v>5054.2685137084636</v>
          </cell>
          <cell r="D226">
            <v>2.12</v>
          </cell>
        </row>
        <row r="227">
          <cell r="A227" t="str">
            <v>B-48/12</v>
          </cell>
          <cell r="B227">
            <v>6099.1320612294712</v>
          </cell>
          <cell r="C227">
            <v>5064.7011126225971</v>
          </cell>
          <cell r="D227">
            <v>1.99</v>
          </cell>
        </row>
        <row r="228">
          <cell r="A228" t="str">
            <v>B-48/13</v>
          </cell>
          <cell r="B228">
            <v>6127.2596434202105</v>
          </cell>
          <cell r="C228">
            <v>5075.1337115367296</v>
          </cell>
          <cell r="D228">
            <v>2.2000000000000002</v>
          </cell>
        </row>
        <row r="229">
          <cell r="A229" t="str">
            <v>B-48/14</v>
          </cell>
          <cell r="B229">
            <v>6155.3872256109507</v>
          </cell>
          <cell r="C229">
            <v>5085.5663104508631</v>
          </cell>
          <cell r="D229">
            <v>2.2999999999999998</v>
          </cell>
        </row>
        <row r="230">
          <cell r="A230" t="str">
            <v>B-48/14/1</v>
          </cell>
          <cell r="B230">
            <v>6161.3024958006717</v>
          </cell>
          <cell r="C230">
            <v>5110.7689603757835</v>
          </cell>
          <cell r="D230">
            <v>2.29</v>
          </cell>
        </row>
        <row r="231">
          <cell r="A231" t="str">
            <v>B-48/14/10</v>
          </cell>
          <cell r="B231">
            <v>6376.3625850684457</v>
          </cell>
          <cell r="C231">
            <v>5273.7162563249231</v>
          </cell>
          <cell r="D231">
            <v>2.5099999999999998</v>
          </cell>
        </row>
        <row r="232">
          <cell r="A232" t="str">
            <v>B-48/14/11</v>
          </cell>
          <cell r="B232">
            <v>6412.1180316505861</v>
          </cell>
          <cell r="C232">
            <v>5286.5828036361363</v>
          </cell>
          <cell r="D232">
            <v>2.42</v>
          </cell>
        </row>
        <row r="233">
          <cell r="A233" t="str">
            <v>B-48/14/12</v>
          </cell>
          <cell r="B233">
            <v>6437.233148502829</v>
          </cell>
          <cell r="C233">
            <v>5315.3296530163725</v>
          </cell>
          <cell r="D233">
            <v>2.48</v>
          </cell>
        </row>
        <row r="234">
          <cell r="A234" t="str">
            <v>B-48/14/13</v>
          </cell>
          <cell r="B234">
            <v>6463.436963613316</v>
          </cell>
          <cell r="C234">
            <v>5345.3226301783106</v>
          </cell>
          <cell r="D234">
            <v>2.63</v>
          </cell>
        </row>
        <row r="235">
          <cell r="A235" t="str">
            <v>B-48/14/14</v>
          </cell>
          <cell r="B235">
            <v>6486.464689494027</v>
          </cell>
          <cell r="C235">
            <v>5371.6802446523643</v>
          </cell>
          <cell r="D235">
            <v>2.37</v>
          </cell>
        </row>
        <row r="236">
          <cell r="A236" t="str">
            <v>B-48/14/15</v>
          </cell>
          <cell r="B236">
            <v>6449.6609222911065</v>
          </cell>
          <cell r="C236">
            <v>5377.3094390696269</v>
          </cell>
          <cell r="D236">
            <v>2.4500000000000002</v>
          </cell>
        </row>
        <row r="237">
          <cell r="A237" t="str">
            <v>B-48/14/16</v>
          </cell>
          <cell r="B237">
            <v>6420.0057957231938</v>
          </cell>
          <cell r="C237">
            <v>5381.8452375926117</v>
          </cell>
          <cell r="D237">
            <v>2.44</v>
          </cell>
        </row>
        <row r="238">
          <cell r="A238" t="str">
            <v>B-48/14/17</v>
          </cell>
          <cell r="B238">
            <v>6390.350669155282</v>
          </cell>
          <cell r="C238">
            <v>5386.3810361155965</v>
          </cell>
          <cell r="D238">
            <v>2.4</v>
          </cell>
        </row>
        <row r="239">
          <cell r="A239" t="str">
            <v>B-48/14/18</v>
          </cell>
          <cell r="B239">
            <v>6360.6955425873703</v>
          </cell>
          <cell r="C239">
            <v>5390.9168346385823</v>
          </cell>
          <cell r="D239">
            <v>2.25</v>
          </cell>
        </row>
        <row r="240">
          <cell r="A240" t="str">
            <v>B-48/14/19</v>
          </cell>
          <cell r="B240">
            <v>6331.0404160194576</v>
          </cell>
          <cell r="C240">
            <v>5395.4526331615662</v>
          </cell>
          <cell r="D240">
            <v>2.02</v>
          </cell>
        </row>
        <row r="241">
          <cell r="A241" t="str">
            <v>B-48/14/2</v>
          </cell>
          <cell r="B241">
            <v>6168.1517371222417</v>
          </cell>
          <cell r="C241">
            <v>5139.9508955608881</v>
          </cell>
          <cell r="D241">
            <v>2.72</v>
          </cell>
        </row>
        <row r="242">
          <cell r="A242" t="str">
            <v>B-48/14/20</v>
          </cell>
          <cell r="B242">
            <v>6301.3852894515458</v>
          </cell>
          <cell r="C242">
            <v>5399.9884316845519</v>
          </cell>
          <cell r="D242">
            <v>1.89</v>
          </cell>
        </row>
        <row r="243">
          <cell r="A243" t="str">
            <v>B-48/14/21</v>
          </cell>
          <cell r="B243">
            <v>6148.1461671311345</v>
          </cell>
          <cell r="C243">
            <v>5155.7963971877243</v>
          </cell>
          <cell r="D243">
            <v>2.74</v>
          </cell>
        </row>
        <row r="244">
          <cell r="A244" t="str">
            <v>B-48/14/22</v>
          </cell>
          <cell r="B244">
            <v>6130.3085325533748</v>
          </cell>
          <cell r="C244">
            <v>5169.5102147696507</v>
          </cell>
          <cell r="D244">
            <v>2.2999999999999998</v>
          </cell>
        </row>
        <row r="245">
          <cell r="A245" t="str">
            <v>B-48/14/23</v>
          </cell>
          <cell r="B245">
            <v>6112.4708979756151</v>
          </cell>
          <cell r="C245">
            <v>5183.2240323515771</v>
          </cell>
          <cell r="D245">
            <v>2.37</v>
          </cell>
        </row>
        <row r="246">
          <cell r="A246" t="str">
            <v>B-48/14/24</v>
          </cell>
          <cell r="B246">
            <v>6116.5018759520444</v>
          </cell>
          <cell r="C246">
            <v>5213.6226723733807</v>
          </cell>
          <cell r="D246">
            <v>2.5</v>
          </cell>
        </row>
        <row r="247">
          <cell r="A247" t="str">
            <v>B-48/14/25</v>
          </cell>
          <cell r="B247">
            <v>6120.4454721119564</v>
          </cell>
          <cell r="C247">
            <v>5243.3623436783491</v>
          </cell>
          <cell r="D247">
            <v>2.2000000000000002</v>
          </cell>
        </row>
        <row r="248">
          <cell r="A248" t="str">
            <v>B-48/14/26</v>
          </cell>
          <cell r="B248">
            <v>6124.3890682718684</v>
          </cell>
          <cell r="C248">
            <v>5273.1020149833166</v>
          </cell>
          <cell r="D248">
            <v>2.15</v>
          </cell>
        </row>
        <row r="249">
          <cell r="A249" t="str">
            <v>B-48/14/3</v>
          </cell>
          <cell r="B249">
            <v>6175.0067030251666</v>
          </cell>
          <cell r="C249">
            <v>5169.1572209454644</v>
          </cell>
          <cell r="D249">
            <v>2.87</v>
          </cell>
        </row>
        <row r="250">
          <cell r="A250" t="str">
            <v>B-48/14/4</v>
          </cell>
          <cell r="B250">
            <v>6193.6105818872338</v>
          </cell>
          <cell r="C250">
            <v>5188.7249415916085</v>
          </cell>
          <cell r="D250">
            <v>2.8</v>
          </cell>
        </row>
        <row r="251">
          <cell r="A251" t="str">
            <v>B-48/14/5</v>
          </cell>
          <cell r="B251">
            <v>6223.6887711335985</v>
          </cell>
          <cell r="C251">
            <v>5204.5774660486104</v>
          </cell>
          <cell r="D251">
            <v>2.77</v>
          </cell>
        </row>
        <row r="252">
          <cell r="A252" t="str">
            <v>B-48/14/6</v>
          </cell>
          <cell r="B252">
            <v>6251.997655130177</v>
          </cell>
          <cell r="C252">
            <v>5219.4974890669655</v>
          </cell>
          <cell r="D252">
            <v>2.77</v>
          </cell>
        </row>
        <row r="253">
          <cell r="A253" t="str">
            <v>B-48/14/7</v>
          </cell>
          <cell r="B253">
            <v>6280.3065391267564</v>
          </cell>
          <cell r="C253">
            <v>5234.4175120853197</v>
          </cell>
          <cell r="D253">
            <v>2.88</v>
          </cell>
        </row>
        <row r="254">
          <cell r="A254" t="str">
            <v>B-48/14/8</v>
          </cell>
          <cell r="B254">
            <v>6308.6154231233349</v>
          </cell>
          <cell r="C254">
            <v>5249.3375351036748</v>
          </cell>
          <cell r="D254">
            <v>2.68</v>
          </cell>
        </row>
        <row r="255">
          <cell r="A255" t="str">
            <v>B-48/14/9</v>
          </cell>
          <cell r="B255">
            <v>6340.6071384863053</v>
          </cell>
          <cell r="C255">
            <v>5260.8497090137089</v>
          </cell>
          <cell r="D255">
            <v>2.58</v>
          </cell>
        </row>
        <row r="256">
          <cell r="A256" t="str">
            <v>B-48/15</v>
          </cell>
          <cell r="B256">
            <v>6181.3119851690608</v>
          </cell>
          <cell r="C256">
            <v>5090.7506347761428</v>
          </cell>
          <cell r="D256">
            <v>2.39</v>
          </cell>
        </row>
        <row r="257">
          <cell r="A257" t="str">
            <v>B-48/16</v>
          </cell>
          <cell r="B257">
            <v>6205.8266161796855</v>
          </cell>
          <cell r="C257">
            <v>5095.6529675283055</v>
          </cell>
          <cell r="D257">
            <v>2.5</v>
          </cell>
        </row>
        <row r="258">
          <cell r="A258" t="str">
            <v>B-48/16/1</v>
          </cell>
          <cell r="B258">
            <v>6212.4409157148684</v>
          </cell>
          <cell r="C258">
            <v>5122.1168347331077</v>
          </cell>
          <cell r="D258">
            <v>2.66</v>
          </cell>
        </row>
        <row r="259">
          <cell r="A259" t="str">
            <v>B-48/16/2</v>
          </cell>
          <cell r="B259">
            <v>6219.7152586714101</v>
          </cell>
          <cell r="C259">
            <v>5151.2215411317402</v>
          </cell>
          <cell r="D259">
            <v>2.71</v>
          </cell>
        </row>
        <row r="260">
          <cell r="A260" t="str">
            <v>B-48/16/3</v>
          </cell>
          <cell r="B260">
            <v>6244.3477813170775</v>
          </cell>
          <cell r="C260">
            <v>5163.6339177000182</v>
          </cell>
          <cell r="D260">
            <v>2.65</v>
          </cell>
        </row>
        <row r="261">
          <cell r="A261" t="str">
            <v>B-48/16/4</v>
          </cell>
          <cell r="B261">
            <v>6269.3525938660423</v>
          </cell>
          <cell r="C261">
            <v>5176.2338918821797</v>
          </cell>
          <cell r="D261">
            <v>2.64</v>
          </cell>
        </row>
        <row r="262">
          <cell r="A262" t="str">
            <v>B-48/16/5</v>
          </cell>
          <cell r="B262">
            <v>6296.1434644542187</v>
          </cell>
          <cell r="C262">
            <v>5189.7338642202103</v>
          </cell>
          <cell r="D262">
            <v>2.6</v>
          </cell>
        </row>
        <row r="263">
          <cell r="A263" t="str">
            <v>B-48/17</v>
          </cell>
          <cell r="B263">
            <v>6236.6029889227166</v>
          </cell>
          <cell r="C263">
            <v>5101.8074970427624</v>
          </cell>
          <cell r="D263">
            <v>2.4300000000000002</v>
          </cell>
        </row>
        <row r="264">
          <cell r="A264" t="str">
            <v>B-48/18</v>
          </cell>
          <cell r="B264">
            <v>6266.0205461354662</v>
          </cell>
          <cell r="C264">
            <v>5107.6902963453567</v>
          </cell>
          <cell r="D264">
            <v>2.5499999999999998</v>
          </cell>
        </row>
        <row r="265">
          <cell r="A265" t="str">
            <v>B-48/18/1</v>
          </cell>
          <cell r="B265">
            <v>6270.8770296689863</v>
          </cell>
          <cell r="C265">
            <v>5079.4884143108129</v>
          </cell>
          <cell r="D265">
            <v>2.82</v>
          </cell>
        </row>
        <row r="266">
          <cell r="A266" t="str">
            <v>B-48/18/2</v>
          </cell>
          <cell r="B266">
            <v>6275.1196885903737</v>
          </cell>
          <cell r="C266">
            <v>5054.8510474613149</v>
          </cell>
          <cell r="D266">
            <v>2.77</v>
          </cell>
        </row>
        <row r="267">
          <cell r="A267" t="str">
            <v>B-48/19</v>
          </cell>
          <cell r="B267">
            <v>6305.7164437632873</v>
          </cell>
          <cell r="C267">
            <v>5123.7645086267912</v>
          </cell>
          <cell r="D267">
            <v>2.61</v>
          </cell>
        </row>
        <row r="268">
          <cell r="A268" t="str">
            <v>B-48/19/1</v>
          </cell>
          <cell r="B268">
            <v>6306.5647657112168</v>
          </cell>
          <cell r="C268">
            <v>5160.5106669114803</v>
          </cell>
          <cell r="D268">
            <v>2.57</v>
          </cell>
        </row>
        <row r="269">
          <cell r="A269" t="str">
            <v>B-48/19/2</v>
          </cell>
          <cell r="B269">
            <v>6307.372560608489</v>
          </cell>
          <cell r="C269">
            <v>5195.5013437755242</v>
          </cell>
          <cell r="D269">
            <v>2.6</v>
          </cell>
        </row>
        <row r="270">
          <cell r="A270" t="str">
            <v>B-48/19/3</v>
          </cell>
          <cell r="B270">
            <v>6328.5898016635037</v>
          </cell>
          <cell r="C270">
            <v>5203.1164466752371</v>
          </cell>
          <cell r="D270">
            <v>2.5099999999999998</v>
          </cell>
        </row>
        <row r="271">
          <cell r="A271" t="str">
            <v>B-48/19/4</v>
          </cell>
          <cell r="B271">
            <v>6352.1201418853689</v>
          </cell>
          <cell r="C271">
            <v>5211.5617464948564</v>
          </cell>
          <cell r="D271">
            <v>2.4300000000000002</v>
          </cell>
        </row>
        <row r="272">
          <cell r="A272" t="str">
            <v>B-48/19/5</v>
          </cell>
          <cell r="B272">
            <v>6308.2244702428734</v>
          </cell>
          <cell r="C272">
            <v>5229.4888300072416</v>
          </cell>
          <cell r="D272">
            <v>2.69</v>
          </cell>
        </row>
        <row r="273">
          <cell r="A273" t="str">
            <v>B-48/2</v>
          </cell>
          <cell r="B273">
            <v>6046.2734292521045</v>
          </cell>
          <cell r="C273">
            <v>4834.9284533633527</v>
          </cell>
          <cell r="D273">
            <v>2.42</v>
          </cell>
        </row>
        <row r="274">
          <cell r="A274" t="str">
            <v>B-48/20</v>
          </cell>
          <cell r="B274">
            <v>6335.2680179383633</v>
          </cell>
          <cell r="C274">
            <v>5135.7309410524886</v>
          </cell>
          <cell r="D274">
            <v>2.54</v>
          </cell>
        </row>
        <row r="275">
          <cell r="A275" t="str">
            <v>B-48/21</v>
          </cell>
          <cell r="B275">
            <v>6363.07475928644</v>
          </cell>
          <cell r="C275">
            <v>5146.990831620391</v>
          </cell>
          <cell r="D275">
            <v>2.4500000000000002</v>
          </cell>
        </row>
        <row r="276">
          <cell r="A276" t="str">
            <v>B-48/22</v>
          </cell>
          <cell r="B276">
            <v>6390.8815006345176</v>
          </cell>
          <cell r="C276">
            <v>5158.2507221882943</v>
          </cell>
          <cell r="D276">
            <v>2.4700000000000002</v>
          </cell>
        </row>
        <row r="277">
          <cell r="A277" t="str">
            <v>B-48/23</v>
          </cell>
          <cell r="B277">
            <v>6418.6882419825943</v>
          </cell>
          <cell r="C277">
            <v>5169.5106127561967</v>
          </cell>
          <cell r="D277">
            <v>2.4300000000000002</v>
          </cell>
        </row>
        <row r="278">
          <cell r="A278" t="str">
            <v>B-48/23/1</v>
          </cell>
          <cell r="B278">
            <v>6416.7415013757709</v>
          </cell>
          <cell r="C278">
            <v>5204.1988763579702</v>
          </cell>
          <cell r="D278">
            <v>1.94</v>
          </cell>
        </row>
        <row r="279">
          <cell r="A279" t="str">
            <v>B-48/23/2</v>
          </cell>
          <cell r="B279">
            <v>6415.0605159951119</v>
          </cell>
          <cell r="C279">
            <v>5234.1517441363649</v>
          </cell>
          <cell r="D279">
            <v>2.0699999999999998</v>
          </cell>
        </row>
        <row r="280">
          <cell r="A280" t="str">
            <v>B-48/23/3</v>
          </cell>
          <cell r="B280">
            <v>6391.5736924518751</v>
          </cell>
          <cell r="C280">
            <v>5225.7220629348658</v>
          </cell>
          <cell r="D280">
            <v>2.2799999999999998</v>
          </cell>
        </row>
        <row r="281">
          <cell r="A281" t="str">
            <v>B-48/23/4</v>
          </cell>
          <cell r="B281">
            <v>6368.04335223001</v>
          </cell>
          <cell r="C281">
            <v>5217.2767631152456</v>
          </cell>
          <cell r="D281">
            <v>2.36</v>
          </cell>
        </row>
        <row r="282">
          <cell r="A282" t="str">
            <v>B-48/23/5</v>
          </cell>
          <cell r="B282">
            <v>6413.0223774406659</v>
          </cell>
          <cell r="C282">
            <v>5270.4685945609999</v>
          </cell>
          <cell r="D282">
            <v>2.16</v>
          </cell>
        </row>
        <row r="283">
          <cell r="A283" t="str">
            <v>B-48/24</v>
          </cell>
          <cell r="B283">
            <v>6455.9808398757377</v>
          </cell>
          <cell r="C283">
            <v>5183.7633199463025</v>
          </cell>
          <cell r="D283">
            <v>2.66</v>
          </cell>
        </row>
        <row r="284">
          <cell r="A284" t="str">
            <v>B-48/25</v>
          </cell>
          <cell r="B284">
            <v>6464.410395483902</v>
          </cell>
          <cell r="C284">
            <v>5153.3144426097133</v>
          </cell>
          <cell r="D284">
            <v>2.0099999999999998</v>
          </cell>
        </row>
        <row r="285">
          <cell r="A285" t="str">
            <v>B-48/25/1</v>
          </cell>
          <cell r="B285">
            <v>6432.8726446878336</v>
          </cell>
          <cell r="C285">
            <v>5143.6000062017138</v>
          </cell>
          <cell r="D285">
            <v>2.2000000000000002</v>
          </cell>
        </row>
        <row r="286">
          <cell r="A286" t="str">
            <v>B-48/25/2</v>
          </cell>
          <cell r="B286">
            <v>6401.3348938917643</v>
          </cell>
          <cell r="C286">
            <v>5133.8855697937142</v>
          </cell>
          <cell r="D286">
            <v>1.97</v>
          </cell>
        </row>
        <row r="287">
          <cell r="A287" t="str">
            <v>B-48/26</v>
          </cell>
          <cell r="B287">
            <v>6472.5381826094072</v>
          </cell>
          <cell r="C287">
            <v>5123.5033948056589</v>
          </cell>
          <cell r="D287">
            <v>1.96</v>
          </cell>
        </row>
        <row r="288">
          <cell r="A288" t="str">
            <v>B-48/3</v>
          </cell>
          <cell r="B288">
            <v>6038.9214275873474</v>
          </cell>
          <cell r="C288">
            <v>4864.0136398252171</v>
          </cell>
          <cell r="D288">
            <v>2.31</v>
          </cell>
        </row>
        <row r="289">
          <cell r="A289" t="str">
            <v>B-48/4</v>
          </cell>
          <cell r="B289">
            <v>6031.569425922592</v>
          </cell>
          <cell r="C289">
            <v>4893.0988262870815</v>
          </cell>
          <cell r="D289">
            <v>2.31</v>
          </cell>
        </row>
        <row r="290">
          <cell r="A290" t="str">
            <v>B-48/5</v>
          </cell>
          <cell r="B290">
            <v>6024.217424257834</v>
          </cell>
          <cell r="C290">
            <v>4922.1840127489459</v>
          </cell>
          <cell r="D290">
            <v>2.2599999999999998</v>
          </cell>
        </row>
        <row r="291">
          <cell r="A291" t="str">
            <v>B-48/6</v>
          </cell>
          <cell r="B291">
            <v>6016.8654225930759</v>
          </cell>
          <cell r="C291">
            <v>4951.2691992108093</v>
          </cell>
          <cell r="D291">
            <v>2.21</v>
          </cell>
        </row>
        <row r="292">
          <cell r="A292" t="str">
            <v>B-48/7</v>
          </cell>
          <cell r="B292">
            <v>6009.5134209283151</v>
          </cell>
          <cell r="C292">
            <v>4980.3543856726728</v>
          </cell>
          <cell r="D292">
            <v>2.12</v>
          </cell>
        </row>
        <row r="293">
          <cell r="A293" t="str">
            <v>B-48/8</v>
          </cell>
          <cell r="B293">
            <v>6011.6977333597169</v>
          </cell>
          <cell r="C293">
            <v>5002.1784636565608</v>
          </cell>
          <cell r="D293">
            <v>2.14</v>
          </cell>
        </row>
        <row r="294">
          <cell r="A294" t="str">
            <v>B-48/9</v>
          </cell>
          <cell r="B294">
            <v>6021.4382967183865</v>
          </cell>
          <cell r="C294">
            <v>5028.0123868652672</v>
          </cell>
          <cell r="D294">
            <v>2.25</v>
          </cell>
        </row>
        <row r="295">
          <cell r="A295" t="str">
            <v>B-49</v>
          </cell>
          <cell r="B295">
            <v>6083.9950715908481</v>
          </cell>
          <cell r="C295">
            <v>4791.6353523905882</v>
          </cell>
          <cell r="D295">
            <v>2.5</v>
          </cell>
        </row>
        <row r="296">
          <cell r="A296" t="str">
            <v>B-5</v>
          </cell>
          <cell r="B296">
            <v>5544.9271940287344</v>
          </cell>
          <cell r="C296">
            <v>4559.9275806602118</v>
          </cell>
          <cell r="D296">
            <v>2.19</v>
          </cell>
        </row>
        <row r="297">
          <cell r="A297" t="str">
            <v>TM1-3/6</v>
          </cell>
          <cell r="B297">
            <v>6563.9268301573366</v>
          </cell>
          <cell r="C297">
            <v>4793.8454678263306</v>
          </cell>
          <cell r="D297">
            <v>2.14</v>
          </cell>
        </row>
        <row r="298">
          <cell r="A298" t="str">
            <v>B-50</v>
          </cell>
          <cell r="B298">
            <v>6108.0629175159229</v>
          </cell>
          <cell r="C298">
            <v>4798.3983984888255</v>
          </cell>
          <cell r="D298">
            <v>2.64</v>
          </cell>
        </row>
        <row r="299">
          <cell r="A299" t="str">
            <v>B-51</v>
          </cell>
          <cell r="B299">
            <v>6143.9461564397006</v>
          </cell>
          <cell r="C299">
            <v>4808.4815608852896</v>
          </cell>
          <cell r="D299">
            <v>2.2999999999999998</v>
          </cell>
        </row>
        <row r="300">
          <cell r="A300" t="str">
            <v>B-51/1</v>
          </cell>
          <cell r="B300">
            <v>6132.4438226466473</v>
          </cell>
          <cell r="C300">
            <v>4836.1888941621164</v>
          </cell>
          <cell r="D300">
            <v>1.8</v>
          </cell>
        </row>
        <row r="301">
          <cell r="A301" t="str">
            <v>B-51/2</v>
          </cell>
          <cell r="B301">
            <v>6120.941488853593</v>
          </cell>
          <cell r="C301">
            <v>4863.8962274389442</v>
          </cell>
          <cell r="D301">
            <v>1.83</v>
          </cell>
        </row>
        <row r="302">
          <cell r="A302" t="str">
            <v>B-51/3</v>
          </cell>
          <cell r="B302">
            <v>6110.2059773134124</v>
          </cell>
          <cell r="C302">
            <v>4889.7564051639829</v>
          </cell>
          <cell r="D302">
            <v>2.48</v>
          </cell>
        </row>
        <row r="303">
          <cell r="A303" t="str">
            <v>B-51/4</v>
          </cell>
          <cell r="B303">
            <v>6098.7036435203599</v>
          </cell>
          <cell r="C303">
            <v>4917.4637384408106</v>
          </cell>
          <cell r="D303">
            <v>2.15</v>
          </cell>
        </row>
        <row r="304">
          <cell r="A304" t="str">
            <v>B-51/5</v>
          </cell>
          <cell r="B304">
            <v>6087.2013097273075</v>
          </cell>
          <cell r="C304">
            <v>4945.1710717176384</v>
          </cell>
          <cell r="D304">
            <v>2.42</v>
          </cell>
        </row>
        <row r="305">
          <cell r="A305" t="str">
            <v>B-51/6</v>
          </cell>
          <cell r="B305">
            <v>6077.9994426928642</v>
          </cell>
          <cell r="C305">
            <v>4967.3369383391</v>
          </cell>
          <cell r="D305">
            <v>2.11</v>
          </cell>
        </row>
        <row r="306">
          <cell r="A306" t="str">
            <v>B-51/6/1</v>
          </cell>
          <cell r="B306">
            <v>6106.7393379841023</v>
          </cell>
          <cell r="C306">
            <v>4975.9403341017423</v>
          </cell>
          <cell r="D306">
            <v>2.2799999999999998</v>
          </cell>
        </row>
        <row r="307">
          <cell r="A307" t="str">
            <v>B-51/6/2</v>
          </cell>
          <cell r="B307">
            <v>6135.4792332753414</v>
          </cell>
          <cell r="C307">
            <v>4984.5437298643847</v>
          </cell>
          <cell r="D307">
            <v>2.62</v>
          </cell>
        </row>
        <row r="308">
          <cell r="A308" t="str">
            <v>B-51/6/3</v>
          </cell>
          <cell r="B308">
            <v>6164.2191285665795</v>
          </cell>
          <cell r="C308">
            <v>4993.147125627027</v>
          </cell>
          <cell r="D308">
            <v>2.61</v>
          </cell>
        </row>
        <row r="309">
          <cell r="A309" t="str">
            <v>B-51/7</v>
          </cell>
          <cell r="B309">
            <v>6067.2956775092071</v>
          </cell>
          <cell r="C309">
            <v>4993.1206440284304</v>
          </cell>
          <cell r="D309">
            <v>2.2999999999999998</v>
          </cell>
        </row>
        <row r="310">
          <cell r="A310" t="str">
            <v>B-51/8</v>
          </cell>
          <cell r="B310">
            <v>6056.6755260577293</v>
          </cell>
          <cell r="C310">
            <v>5018.9125409171102</v>
          </cell>
          <cell r="D310">
            <v>2.48</v>
          </cell>
        </row>
        <row r="311">
          <cell r="A311" t="str">
            <v>B-52</v>
          </cell>
          <cell r="B311">
            <v>6163.7458645809265</v>
          </cell>
          <cell r="C311">
            <v>4814.0111360095289</v>
          </cell>
          <cell r="D311">
            <v>2.1800000000000002</v>
          </cell>
        </row>
        <row r="312">
          <cell r="A312" t="str">
            <v>B-53</v>
          </cell>
          <cell r="B312">
            <v>6192.6131251604966</v>
          </cell>
          <cell r="C312">
            <v>4822.1769958314462</v>
          </cell>
          <cell r="D312">
            <v>2.5</v>
          </cell>
        </row>
        <row r="313">
          <cell r="A313" t="str">
            <v>B-54</v>
          </cell>
          <cell r="B313">
            <v>6221.5393764149603</v>
          </cell>
          <cell r="C313">
            <v>4830.1313649681933</v>
          </cell>
          <cell r="D313">
            <v>2.57</v>
          </cell>
        </row>
        <row r="314">
          <cell r="A314" t="str">
            <v>B-55</v>
          </cell>
          <cell r="B314">
            <v>6251.7701061840316</v>
          </cell>
          <cell r="C314">
            <v>4838.7800074053948</v>
          </cell>
          <cell r="D314">
            <v>2.63</v>
          </cell>
        </row>
        <row r="315">
          <cell r="A315" t="str">
            <v>B-56</v>
          </cell>
          <cell r="B315">
            <v>6280.6515212941213</v>
          </cell>
          <cell r="C315">
            <v>4846.8956627232792</v>
          </cell>
          <cell r="D315">
            <v>2.62</v>
          </cell>
        </row>
        <row r="316">
          <cell r="A316" t="str">
            <v>B-57</v>
          </cell>
          <cell r="B316">
            <v>6309.53293640421</v>
          </cell>
          <cell r="C316">
            <v>4855.0113180411645</v>
          </cell>
          <cell r="D316">
            <v>2.33</v>
          </cell>
        </row>
        <row r="317">
          <cell r="A317" t="str">
            <v>B-57/1</v>
          </cell>
          <cell r="B317">
            <v>6304.1519845070288</v>
          </cell>
          <cell r="C317">
            <v>4886.2588183344369</v>
          </cell>
          <cell r="D317">
            <v>2.17</v>
          </cell>
        </row>
        <row r="318">
          <cell r="A318" t="str">
            <v>B-57/10</v>
          </cell>
          <cell r="B318">
            <v>6330.1767921443015</v>
          </cell>
          <cell r="C318">
            <v>4735.1312483771362</v>
          </cell>
          <cell r="D318">
            <v>3.63</v>
          </cell>
        </row>
        <row r="319">
          <cell r="A319" t="str">
            <v>B-57/10/1</v>
          </cell>
          <cell r="B319">
            <v>6296.9249506265551</v>
          </cell>
          <cell r="C319">
            <v>4740.5096405672739</v>
          </cell>
          <cell r="D319">
            <v>3.59</v>
          </cell>
        </row>
        <row r="320">
          <cell r="A320" t="str">
            <v>B-57/10/2</v>
          </cell>
          <cell r="B320">
            <v>6263.6731091088086</v>
          </cell>
          <cell r="C320">
            <v>4745.8880327574116</v>
          </cell>
          <cell r="D320">
            <v>3.4</v>
          </cell>
        </row>
        <row r="321">
          <cell r="A321" t="str">
            <v>B-57/11</v>
          </cell>
          <cell r="B321">
            <v>6335.956467504524</v>
          </cell>
          <cell r="C321">
            <v>4701.5683377686664</v>
          </cell>
          <cell r="D321">
            <v>3.51</v>
          </cell>
        </row>
        <row r="322">
          <cell r="A322" t="str">
            <v>B-57/12</v>
          </cell>
          <cell r="B322">
            <v>6341.5567772807553</v>
          </cell>
          <cell r="C322">
            <v>4669.0470135273281</v>
          </cell>
          <cell r="D322">
            <v>3.5</v>
          </cell>
        </row>
        <row r="323">
          <cell r="A323" t="str">
            <v>B-57/2</v>
          </cell>
          <cell r="B323">
            <v>6299.0607938013627</v>
          </cell>
          <cell r="C323">
            <v>4915.8236585538352</v>
          </cell>
          <cell r="D323">
            <v>2.17</v>
          </cell>
        </row>
        <row r="324">
          <cell r="A324" t="str">
            <v>B-57/3</v>
          </cell>
          <cell r="B324">
            <v>6293.9696030956975</v>
          </cell>
          <cell r="C324">
            <v>4945.3884987732336</v>
          </cell>
          <cell r="D324">
            <v>2.15</v>
          </cell>
        </row>
        <row r="325">
          <cell r="A325" t="str">
            <v>B-57/3/1</v>
          </cell>
          <cell r="B325">
            <v>6264.1797965723981</v>
          </cell>
          <cell r="C325">
            <v>4936.370014848294</v>
          </cell>
          <cell r="D325">
            <v>2.08</v>
          </cell>
        </row>
        <row r="326">
          <cell r="A326" t="str">
            <v>B-57/3/2</v>
          </cell>
          <cell r="B326">
            <v>6233.552525608683</v>
          </cell>
          <cell r="C326">
            <v>4927.0979992467528</v>
          </cell>
          <cell r="D326">
            <v>2.2599999999999998</v>
          </cell>
        </row>
        <row r="327">
          <cell r="A327" t="str">
            <v>B-57/3/3</v>
          </cell>
          <cell r="B327">
            <v>6201.9681524273528</v>
          </cell>
          <cell r="C327">
            <v>4917.5362331576634</v>
          </cell>
          <cell r="D327">
            <v>2.52</v>
          </cell>
        </row>
        <row r="328">
          <cell r="A328" t="str">
            <v>B-57/3/4</v>
          </cell>
          <cell r="B328">
            <v>6170.3837792460226</v>
          </cell>
          <cell r="C328">
            <v>4907.9744670685741</v>
          </cell>
          <cell r="D328">
            <v>2.63</v>
          </cell>
        </row>
        <row r="329">
          <cell r="A329" t="str">
            <v>B-57/3/5</v>
          </cell>
          <cell r="B329">
            <v>6138.7994060646924</v>
          </cell>
          <cell r="C329">
            <v>4898.4127009794847</v>
          </cell>
          <cell r="D329">
            <v>2.62</v>
          </cell>
        </row>
        <row r="330">
          <cell r="A330" t="str">
            <v>B-57/3/6</v>
          </cell>
          <cell r="B330">
            <v>6325.8929630136572</v>
          </cell>
          <cell r="C330">
            <v>4955.9565173815781</v>
          </cell>
          <cell r="D330">
            <v>2.34</v>
          </cell>
        </row>
        <row r="331">
          <cell r="A331" t="str">
            <v>B-57/4</v>
          </cell>
          <cell r="B331">
            <v>6289.0356098525235</v>
          </cell>
          <cell r="C331">
            <v>4974.0404841949594</v>
          </cell>
          <cell r="D331">
            <v>2.2799999999999998</v>
          </cell>
        </row>
        <row r="332">
          <cell r="A332" t="str">
            <v>B-57/5</v>
          </cell>
          <cell r="B332">
            <v>6283.9444191468583</v>
          </cell>
          <cell r="C332">
            <v>5003.6053244143577</v>
          </cell>
          <cell r="D332">
            <v>2.83</v>
          </cell>
        </row>
        <row r="333">
          <cell r="A333" t="str">
            <v>B-57/6</v>
          </cell>
          <cell r="B333">
            <v>6278.853228441194</v>
          </cell>
          <cell r="C333">
            <v>5033.170164633756</v>
          </cell>
          <cell r="D333">
            <v>2.96</v>
          </cell>
        </row>
        <row r="334">
          <cell r="A334" t="str">
            <v>B-57/7</v>
          </cell>
          <cell r="B334">
            <v>6314.624127109877</v>
          </cell>
          <cell r="C334">
            <v>4825.4464778217662</v>
          </cell>
          <cell r="D334">
            <v>2.4900000000000002</v>
          </cell>
        </row>
        <row r="335">
          <cell r="A335" t="str">
            <v>B-57/8</v>
          </cell>
          <cell r="B335">
            <v>6319.715317815544</v>
          </cell>
          <cell r="C335">
            <v>4795.8816376023688</v>
          </cell>
          <cell r="D335">
            <v>2.95</v>
          </cell>
        </row>
        <row r="336">
          <cell r="A336" t="str">
            <v>B-57/9</v>
          </cell>
          <cell r="B336">
            <v>6324.8065085212111</v>
          </cell>
          <cell r="C336">
            <v>4766.3167973829704</v>
          </cell>
          <cell r="D336">
            <v>3.43</v>
          </cell>
        </row>
        <row r="337">
          <cell r="A337" t="str">
            <v>B-58</v>
          </cell>
          <cell r="B337">
            <v>6338.1479515605533</v>
          </cell>
          <cell r="C337">
            <v>4864.2065637738888</v>
          </cell>
          <cell r="D337">
            <v>2.1800000000000002</v>
          </cell>
        </row>
        <row r="338">
          <cell r="A338" t="str">
            <v>B-59</v>
          </cell>
          <cell r="B338">
            <v>6364.8054127907544</v>
          </cell>
          <cell r="C338">
            <v>4872.772762508469</v>
          </cell>
          <cell r="D338">
            <v>1.95</v>
          </cell>
        </row>
        <row r="339">
          <cell r="A339" t="str">
            <v>B-6</v>
          </cell>
          <cell r="B339">
            <v>5527.011955051682</v>
          </cell>
          <cell r="C339">
            <v>4535.8642431444996</v>
          </cell>
          <cell r="D339">
            <v>2.59</v>
          </cell>
        </row>
        <row r="340">
          <cell r="A340" t="str">
            <v>TM1-3/5</v>
          </cell>
          <cell r="B340">
            <v>6571.9310497082151</v>
          </cell>
          <cell r="C340">
            <v>4764.932971057955</v>
          </cell>
          <cell r="D340">
            <v>2.41</v>
          </cell>
        </row>
        <row r="341">
          <cell r="A341" t="str">
            <v>B-60</v>
          </cell>
          <cell r="B341">
            <v>6391.4628740209555</v>
          </cell>
          <cell r="C341">
            <v>4881.3389612430492</v>
          </cell>
          <cell r="D341">
            <v>2.04</v>
          </cell>
        </row>
        <row r="342">
          <cell r="A342" t="str">
            <v>B-60/1</v>
          </cell>
          <cell r="B342">
            <v>6383.3744592687754</v>
          </cell>
          <cell r="C342">
            <v>4911.9045560195664</v>
          </cell>
          <cell r="D342">
            <v>2.27</v>
          </cell>
        </row>
        <row r="343">
          <cell r="A343" t="str">
            <v>B-60/10</v>
          </cell>
          <cell r="B343">
            <v>6436.5860602808152</v>
          </cell>
          <cell r="C343">
            <v>5093.4930972811289</v>
          </cell>
          <cell r="D343">
            <v>2.4700000000000002</v>
          </cell>
        </row>
        <row r="344">
          <cell r="A344" t="str">
            <v>B-60/2</v>
          </cell>
          <cell r="B344">
            <v>6375.6998797218366</v>
          </cell>
          <cell r="C344">
            <v>4940.9062943946665</v>
          </cell>
          <cell r="D344">
            <v>2.17</v>
          </cell>
        </row>
        <row r="345">
          <cell r="A345" t="str">
            <v>B-60/3</v>
          </cell>
          <cell r="B345">
            <v>6368.0253001748952</v>
          </cell>
          <cell r="C345">
            <v>4969.9080327697648</v>
          </cell>
          <cell r="D345">
            <v>2.3199999999999998</v>
          </cell>
        </row>
        <row r="346">
          <cell r="A346" t="str">
            <v>B-60/3/1</v>
          </cell>
          <cell r="B346">
            <v>6404.0248338554147</v>
          </cell>
          <cell r="C346">
            <v>4981.8215600049898</v>
          </cell>
          <cell r="D346">
            <v>2.4</v>
          </cell>
        </row>
        <row r="347">
          <cell r="A347" t="str">
            <v>B-60/3/2</v>
          </cell>
          <cell r="B347">
            <v>6434.4035040871295</v>
          </cell>
          <cell r="C347">
            <v>4991.8782192391864</v>
          </cell>
          <cell r="D347">
            <v>2.29</v>
          </cell>
        </row>
        <row r="348">
          <cell r="A348" t="str">
            <v>B-60/3/3</v>
          </cell>
          <cell r="B348">
            <v>6464.7821743188433</v>
          </cell>
          <cell r="C348">
            <v>5001.9348784733829</v>
          </cell>
          <cell r="D348">
            <v>2.36</v>
          </cell>
        </row>
        <row r="349">
          <cell r="A349" t="str">
            <v>B-60/4</v>
          </cell>
          <cell r="B349">
            <v>6362.0399962867505</v>
          </cell>
          <cell r="C349">
            <v>4993.1497224107216</v>
          </cell>
          <cell r="D349">
            <v>2.4500000000000002</v>
          </cell>
        </row>
        <row r="350">
          <cell r="A350" t="str">
            <v>B-60/5</v>
          </cell>
          <cell r="B350">
            <v>6355.8053047366002</v>
          </cell>
          <cell r="C350">
            <v>5017.3598157867182</v>
          </cell>
          <cell r="D350">
            <v>2.7</v>
          </cell>
        </row>
        <row r="351">
          <cell r="A351" t="str">
            <v>B-60/5/1</v>
          </cell>
          <cell r="B351">
            <v>6391.7738914206038</v>
          </cell>
          <cell r="C351">
            <v>5028.4390633299818</v>
          </cell>
          <cell r="D351">
            <v>2.41</v>
          </cell>
        </row>
        <row r="352">
          <cell r="A352" t="str">
            <v>B-60/5/2</v>
          </cell>
          <cell r="B352">
            <v>6421.4002633805476</v>
          </cell>
          <cell r="C352">
            <v>5037.5647460162836</v>
          </cell>
          <cell r="D352">
            <v>2.39</v>
          </cell>
        </row>
        <row r="353">
          <cell r="A353" t="str">
            <v>B-60/5/3</v>
          </cell>
          <cell r="B353">
            <v>6451.0266353404904</v>
          </cell>
          <cell r="C353">
            <v>5046.6904287025864</v>
          </cell>
          <cell r="D353">
            <v>2.46</v>
          </cell>
        </row>
        <row r="354">
          <cell r="A354" t="str">
            <v>B-60/6</v>
          </cell>
          <cell r="B354">
            <v>6349.5640066381102</v>
          </cell>
          <cell r="C354">
            <v>5040.6117595668557</v>
          </cell>
          <cell r="D354">
            <v>2.64</v>
          </cell>
        </row>
        <row r="355">
          <cell r="A355" t="str">
            <v>B-60/7</v>
          </cell>
          <cell r="B355">
            <v>6344.1275048573607</v>
          </cell>
          <cell r="C355">
            <v>5065.0134900052471</v>
          </cell>
          <cell r="D355">
            <v>2.6</v>
          </cell>
        </row>
        <row r="356">
          <cell r="A356" t="str">
            <v>B-60/8</v>
          </cell>
          <cell r="B356">
            <v>6379.2446951970542</v>
          </cell>
          <cell r="C356">
            <v>5075.8304856302211</v>
          </cell>
          <cell r="D356">
            <v>2.36</v>
          </cell>
        </row>
        <row r="357">
          <cell r="A357" t="str">
            <v>B-60/9</v>
          </cell>
          <cell r="B357">
            <v>6407.9153777389347</v>
          </cell>
          <cell r="C357">
            <v>5084.6617914556755</v>
          </cell>
          <cell r="D357">
            <v>2.2999999999999998</v>
          </cell>
        </row>
        <row r="358">
          <cell r="A358" t="str">
            <v>B-61</v>
          </cell>
          <cell r="B358">
            <v>6422.8511074011694</v>
          </cell>
          <cell r="C358">
            <v>4891.3951846474592</v>
          </cell>
          <cell r="D358">
            <v>1.88</v>
          </cell>
        </row>
        <row r="359">
          <cell r="A359" t="str">
            <v>B-62</v>
          </cell>
          <cell r="B359">
            <v>6447.2759918669917</v>
          </cell>
          <cell r="C359">
            <v>4900.429661571201</v>
          </cell>
          <cell r="D359">
            <v>1.69</v>
          </cell>
        </row>
        <row r="360">
          <cell r="A360" t="str">
            <v>B-63</v>
          </cell>
          <cell r="B360">
            <v>6474.1139426977406</v>
          </cell>
          <cell r="C360">
            <v>4908.4124176871237</v>
          </cell>
          <cell r="D360">
            <v>1.65</v>
          </cell>
        </row>
        <row r="361">
          <cell r="A361" t="str">
            <v>B-64</v>
          </cell>
          <cell r="B361">
            <v>6500.9518935284896</v>
          </cell>
          <cell r="C361">
            <v>4916.3951738030455</v>
          </cell>
          <cell r="D361">
            <v>1.59</v>
          </cell>
        </row>
        <row r="362">
          <cell r="A362" t="str">
            <v>B-65</v>
          </cell>
          <cell r="B362">
            <v>6527.5943947816813</v>
          </cell>
          <cell r="C362">
            <v>4925.0839244564204</v>
          </cell>
          <cell r="D362">
            <v>1.87</v>
          </cell>
        </row>
        <row r="363">
          <cell r="A363" t="str">
            <v>B-66</v>
          </cell>
          <cell r="B363">
            <v>6519.5487855031015</v>
          </cell>
          <cell r="C363">
            <v>4954.1459274147173</v>
          </cell>
          <cell r="D363">
            <v>2.16</v>
          </cell>
        </row>
        <row r="364">
          <cell r="A364" t="str">
            <v>B-67</v>
          </cell>
          <cell r="B364">
            <v>6511.5445659522175</v>
          </cell>
          <cell r="C364">
            <v>4983.058424183092</v>
          </cell>
          <cell r="D364">
            <v>2.02</v>
          </cell>
        </row>
        <row r="365">
          <cell r="A365" t="str">
            <v>B-68</v>
          </cell>
          <cell r="B365">
            <v>6503.5403464013398</v>
          </cell>
          <cell r="C365">
            <v>5011.9709209514676</v>
          </cell>
          <cell r="D365">
            <v>2.4700000000000002</v>
          </cell>
        </row>
        <row r="366">
          <cell r="A366" t="str">
            <v>B-69</v>
          </cell>
          <cell r="B366">
            <v>6495.5361268504612</v>
          </cell>
          <cell r="C366">
            <v>5040.8834177198432</v>
          </cell>
          <cell r="D366">
            <v>2.3199999999999998</v>
          </cell>
        </row>
        <row r="367">
          <cell r="A367" t="str">
            <v>B-7</v>
          </cell>
          <cell r="B367">
            <v>5509.0967160746359</v>
          </cell>
          <cell r="C367">
            <v>4511.8009056287819</v>
          </cell>
          <cell r="D367">
            <v>2.99</v>
          </cell>
        </row>
        <row r="368">
          <cell r="A368" t="str">
            <v>B-70</v>
          </cell>
          <cell r="B368">
            <v>6487.5319072995826</v>
          </cell>
          <cell r="C368">
            <v>5069.7959144882188</v>
          </cell>
          <cell r="D368">
            <v>2.15</v>
          </cell>
        </row>
        <row r="369">
          <cell r="A369" t="str">
            <v>B-71</v>
          </cell>
          <cell r="B369">
            <v>5629.6147180890448</v>
          </cell>
          <cell r="C369">
            <v>4736.2565960155134</v>
          </cell>
          <cell r="D369">
            <v>2.5</v>
          </cell>
        </row>
        <row r="370">
          <cell r="A370" t="str">
            <v>B-71/1</v>
          </cell>
          <cell r="B370">
            <v>5608.2683705230229</v>
          </cell>
          <cell r="C370">
            <v>4741.5795130344604</v>
          </cell>
          <cell r="D370">
            <v>2.57</v>
          </cell>
        </row>
        <row r="371">
          <cell r="A371" t="str">
            <v>B-71/1/1</v>
          </cell>
          <cell r="B371">
            <v>5596.624908214284</v>
          </cell>
          <cell r="C371">
            <v>4744.482922317522</v>
          </cell>
          <cell r="D371">
            <v>2.6</v>
          </cell>
        </row>
        <row r="372">
          <cell r="A372" t="str">
            <v>B-71/1/10</v>
          </cell>
          <cell r="B372">
            <v>5492.8429518919702</v>
          </cell>
          <cell r="C372">
            <v>4754.0750032776332</v>
          </cell>
          <cell r="D372">
            <v>2.4</v>
          </cell>
        </row>
        <row r="373">
          <cell r="A373" t="str">
            <v>B-71/1/11</v>
          </cell>
          <cell r="B373">
            <v>5570.6584291400513</v>
          </cell>
          <cell r="C373">
            <v>4750.9579135523873</v>
          </cell>
          <cell r="D373">
            <v>2.67</v>
          </cell>
        </row>
        <row r="374">
          <cell r="A374" t="str">
            <v>B-71/1/12</v>
          </cell>
          <cell r="B374">
            <v>5541.3750901845742</v>
          </cell>
          <cell r="C374">
            <v>4758.2599956915265</v>
          </cell>
          <cell r="D374">
            <v>2.06</v>
          </cell>
        </row>
        <row r="375">
          <cell r="A375" t="str">
            <v>B-71/1/2</v>
          </cell>
          <cell r="B375">
            <v>5585.5825992897153</v>
          </cell>
          <cell r="C375">
            <v>4730.2678805091282</v>
          </cell>
          <cell r="D375">
            <v>2.54</v>
          </cell>
        </row>
        <row r="376">
          <cell r="A376" t="str">
            <v>B-71/1/3</v>
          </cell>
          <cell r="B376">
            <v>5570.9758417952653</v>
          </cell>
          <cell r="C376">
            <v>4711.4642344703288</v>
          </cell>
          <cell r="D376">
            <v>2.67</v>
          </cell>
        </row>
        <row r="377">
          <cell r="A377" t="str">
            <v>B-71/1/4</v>
          </cell>
          <cell r="B377">
            <v>5556.7499037644511</v>
          </cell>
          <cell r="C377">
            <v>4693.1508268983225</v>
          </cell>
          <cell r="D377">
            <v>2.5499999999999998</v>
          </cell>
        </row>
        <row r="378">
          <cell r="A378" t="str">
            <v>B-71/1/5</v>
          </cell>
          <cell r="B378">
            <v>5522.9326196995535</v>
          </cell>
          <cell r="C378">
            <v>4703.4635418289508</v>
          </cell>
          <cell r="D378">
            <v>2.4</v>
          </cell>
        </row>
        <row r="379">
          <cell r="A379" t="str">
            <v>B-71/1/6</v>
          </cell>
          <cell r="B379">
            <v>5490.0616146590337</v>
          </cell>
          <cell r="C379">
            <v>4713.4876852171546</v>
          </cell>
          <cell r="D379">
            <v>2.2999999999999998</v>
          </cell>
        </row>
        <row r="380">
          <cell r="A380" t="str">
            <v>B-71/1/7</v>
          </cell>
          <cell r="B380">
            <v>5453.3662475458414</v>
          </cell>
          <cell r="C380">
            <v>4724.3983539564324</v>
          </cell>
          <cell r="D380">
            <v>2.2200000000000002</v>
          </cell>
        </row>
        <row r="381">
          <cell r="A381" t="str">
            <v>B-71/1/8</v>
          </cell>
          <cell r="B381">
            <v>5550.9586013738754</v>
          </cell>
          <cell r="C381">
            <v>4739.1561800902518</v>
          </cell>
          <cell r="D381">
            <v>2.44</v>
          </cell>
        </row>
        <row r="382">
          <cell r="A382" t="str">
            <v>B-71/1/9</v>
          </cell>
          <cell r="B382">
            <v>5521.9007766329232</v>
          </cell>
          <cell r="C382">
            <v>4746.6155916839425</v>
          </cell>
          <cell r="D382">
            <v>2.04</v>
          </cell>
        </row>
        <row r="383">
          <cell r="A383" t="str">
            <v>B-71/10</v>
          </cell>
          <cell r="B383">
            <v>5701.4121492149361</v>
          </cell>
          <cell r="C383">
            <v>4991.8058835292422</v>
          </cell>
          <cell r="D383">
            <v>2.0099999999999998</v>
          </cell>
        </row>
        <row r="384">
          <cell r="A384" t="str">
            <v>B-71/11</v>
          </cell>
          <cell r="B384">
            <v>5736.8665438800654</v>
          </cell>
          <cell r="C384">
            <v>4978.1316047939963</v>
          </cell>
          <cell r="D384">
            <v>2</v>
          </cell>
        </row>
        <row r="385">
          <cell r="A385" t="str">
            <v>B-71/12</v>
          </cell>
          <cell r="B385">
            <v>5764.8568554577987</v>
          </cell>
          <cell r="C385">
            <v>4967.3361215819577</v>
          </cell>
          <cell r="D385">
            <v>2.21</v>
          </cell>
        </row>
        <row r="386">
          <cell r="A386" t="str">
            <v>B-71/13</v>
          </cell>
          <cell r="B386">
            <v>5792.8471670355311</v>
          </cell>
          <cell r="C386">
            <v>4956.5406383699183</v>
          </cell>
          <cell r="D386">
            <v>2.13</v>
          </cell>
        </row>
        <row r="387">
          <cell r="A387" t="str">
            <v>B-71/14</v>
          </cell>
          <cell r="B387">
            <v>5820.8374786132645</v>
          </cell>
          <cell r="C387">
            <v>4945.7451551578788</v>
          </cell>
          <cell r="D387">
            <v>2.02</v>
          </cell>
        </row>
        <row r="388">
          <cell r="A388" t="str">
            <v>B-71/2</v>
          </cell>
          <cell r="B388">
            <v>5617.6874043233211</v>
          </cell>
          <cell r="C388">
            <v>4766.883303309216</v>
          </cell>
          <cell r="D388">
            <v>2.19</v>
          </cell>
        </row>
        <row r="389">
          <cell r="A389" t="str">
            <v>B-71/3</v>
          </cell>
          <cell r="B389">
            <v>5628.1529974347732</v>
          </cell>
          <cell r="C389">
            <v>4794.9986258367198</v>
          </cell>
          <cell r="D389">
            <v>2.34</v>
          </cell>
        </row>
        <row r="390">
          <cell r="A390" t="str">
            <v>B-71/4</v>
          </cell>
          <cell r="B390">
            <v>5638.6185905462253</v>
          </cell>
          <cell r="C390">
            <v>4823.1139483642228</v>
          </cell>
          <cell r="D390">
            <v>2.44</v>
          </cell>
        </row>
        <row r="391">
          <cell r="A391" t="str">
            <v>B-71/5</v>
          </cell>
          <cell r="B391">
            <v>5649.0841836576819</v>
          </cell>
          <cell r="C391">
            <v>4851.2292708917239</v>
          </cell>
          <cell r="D391">
            <v>2.14</v>
          </cell>
        </row>
        <row r="392">
          <cell r="A392" t="str">
            <v>B-71/6</v>
          </cell>
          <cell r="B392">
            <v>5659.5497767691286</v>
          </cell>
          <cell r="C392">
            <v>4879.3445934192296</v>
          </cell>
          <cell r="D392">
            <v>2.1</v>
          </cell>
        </row>
        <row r="393">
          <cell r="A393" t="str">
            <v>B-71/7</v>
          </cell>
          <cell r="B393">
            <v>5670.0153698805807</v>
          </cell>
          <cell r="C393">
            <v>4907.4599159467325</v>
          </cell>
          <cell r="D393">
            <v>2.31</v>
          </cell>
        </row>
        <row r="394">
          <cell r="A394" t="str">
            <v>B-71/8</v>
          </cell>
          <cell r="B394">
            <v>5680.4809629920328</v>
          </cell>
          <cell r="C394">
            <v>4935.5752384742354</v>
          </cell>
          <cell r="D394">
            <v>2.17</v>
          </cell>
        </row>
        <row r="395">
          <cell r="A395" t="str">
            <v>B-71/9</v>
          </cell>
          <cell r="B395">
            <v>5690.946556103484</v>
          </cell>
          <cell r="C395">
            <v>4963.6905610017393</v>
          </cell>
          <cell r="D395">
            <v>1.91</v>
          </cell>
        </row>
        <row r="396">
          <cell r="A396" t="str">
            <v>B-72</v>
          </cell>
          <cell r="B396">
            <v>5612.9545188735456</v>
          </cell>
          <cell r="C396">
            <v>4713.9980668655999</v>
          </cell>
          <cell r="D396">
            <v>2.4</v>
          </cell>
        </row>
        <row r="397">
          <cell r="A397" t="str">
            <v>B-73</v>
          </cell>
          <cell r="B397">
            <v>5594.9637725327784</v>
          </cell>
          <cell r="C397">
            <v>4689.9911294078111</v>
          </cell>
          <cell r="D397">
            <v>2.35</v>
          </cell>
        </row>
        <row r="398">
          <cell r="A398" t="str">
            <v>B-74</v>
          </cell>
          <cell r="B398">
            <v>5576.9730261920113</v>
          </cell>
          <cell r="C398">
            <v>4665.9841919500232</v>
          </cell>
          <cell r="D398">
            <v>2.2999999999999998</v>
          </cell>
        </row>
        <row r="399">
          <cell r="A399" t="str">
            <v>B-75</v>
          </cell>
          <cell r="B399">
            <v>5558.9822798512432</v>
          </cell>
          <cell r="C399">
            <v>4641.9772544922344</v>
          </cell>
          <cell r="D399">
            <v>2.2599999999999998</v>
          </cell>
        </row>
        <row r="400">
          <cell r="A400" t="str">
            <v>B-76</v>
          </cell>
          <cell r="B400">
            <v>5540.9915335104761</v>
          </cell>
          <cell r="C400">
            <v>4617.9703170344455</v>
          </cell>
          <cell r="D400">
            <v>2.2000000000000002</v>
          </cell>
        </row>
        <row r="401">
          <cell r="A401" t="str">
            <v>B-77</v>
          </cell>
          <cell r="B401">
            <v>5523.0007871697089</v>
          </cell>
          <cell r="C401">
            <v>4593.9633795766576</v>
          </cell>
          <cell r="D401">
            <v>2.15</v>
          </cell>
        </row>
        <row r="402">
          <cell r="A402" t="str">
            <v>B-78</v>
          </cell>
          <cell r="B402">
            <v>5505.0100408289418</v>
          </cell>
          <cell r="C402">
            <v>4569.9564421188688</v>
          </cell>
          <cell r="D402">
            <v>2.06</v>
          </cell>
        </row>
        <row r="403">
          <cell r="A403" t="str">
            <v>B-78/1</v>
          </cell>
          <cell r="B403">
            <v>5482.6361647915728</v>
          </cell>
          <cell r="C403">
            <v>4583.3676934345349</v>
          </cell>
          <cell r="D403">
            <v>2.36</v>
          </cell>
        </row>
        <row r="404">
          <cell r="A404" t="str">
            <v>B-78/2</v>
          </cell>
          <cell r="B404">
            <v>5456.9047457312709</v>
          </cell>
          <cell r="C404">
            <v>4598.7915085638442</v>
          </cell>
          <cell r="D404">
            <v>1.95</v>
          </cell>
        </row>
        <row r="405">
          <cell r="A405" t="str">
            <v>B-78/3</v>
          </cell>
          <cell r="B405">
            <v>5431.1733266709689</v>
          </cell>
          <cell r="C405">
            <v>4614.2153236931545</v>
          </cell>
          <cell r="D405">
            <v>1.71</v>
          </cell>
        </row>
        <row r="406">
          <cell r="A406" t="str">
            <v>B-78/4</v>
          </cell>
          <cell r="B406">
            <v>5405.4419076106669</v>
          </cell>
          <cell r="C406">
            <v>4629.6391388224638</v>
          </cell>
          <cell r="D406">
            <v>1.93</v>
          </cell>
        </row>
        <row r="407">
          <cell r="A407" t="str">
            <v>B-78/5</v>
          </cell>
          <cell r="B407">
            <v>5379.7104885503641</v>
          </cell>
          <cell r="C407">
            <v>4645.0629539517731</v>
          </cell>
          <cell r="D407">
            <v>2.0499999999999998</v>
          </cell>
        </row>
        <row r="408">
          <cell r="A408" t="str">
            <v>B-78/6</v>
          </cell>
          <cell r="B408">
            <v>5353.9790694900621</v>
          </cell>
          <cell r="C408">
            <v>4660.4867690810825</v>
          </cell>
          <cell r="D408">
            <v>1.92</v>
          </cell>
        </row>
        <row r="409">
          <cell r="A409" t="str">
            <v>B-79</v>
          </cell>
          <cell r="B409">
            <v>5477.9096904187081</v>
          </cell>
          <cell r="C409">
            <v>4531.5562987904568</v>
          </cell>
          <cell r="D409">
            <v>1.98</v>
          </cell>
        </row>
        <row r="410">
          <cell r="A410" t="str">
            <v>B-79/1</v>
          </cell>
          <cell r="B410">
            <v>5451.7001126847517</v>
          </cell>
          <cell r="C410">
            <v>4547.266729709112</v>
          </cell>
          <cell r="D410">
            <v>1.98</v>
          </cell>
        </row>
        <row r="411">
          <cell r="A411" t="str">
            <v>B-79/2</v>
          </cell>
          <cell r="B411">
            <v>5425.9686936244489</v>
          </cell>
          <cell r="C411">
            <v>4562.6905448384205</v>
          </cell>
          <cell r="D411">
            <v>1.95</v>
          </cell>
        </row>
        <row r="412">
          <cell r="A412" t="str">
            <v>B-79/3</v>
          </cell>
          <cell r="B412">
            <v>5400.2372745641469</v>
          </cell>
          <cell r="C412">
            <v>4578.1143599677298</v>
          </cell>
          <cell r="D412">
            <v>1.88</v>
          </cell>
        </row>
        <row r="413">
          <cell r="A413" t="str">
            <v>B-79/4</v>
          </cell>
          <cell r="B413">
            <v>5374.505855503844</v>
          </cell>
          <cell r="C413">
            <v>4593.5381750970391</v>
          </cell>
          <cell r="D413">
            <v>1.85</v>
          </cell>
        </row>
        <row r="414">
          <cell r="A414" t="str">
            <v>B-79/5</v>
          </cell>
          <cell r="B414">
            <v>5348.7744000000002</v>
          </cell>
          <cell r="C414">
            <v>4608.9620000000004</v>
          </cell>
          <cell r="D414">
            <v>1.9</v>
          </cell>
        </row>
        <row r="415">
          <cell r="A415" t="str">
            <v>B-8</v>
          </cell>
          <cell r="B415">
            <v>5492.0936178163829</v>
          </cell>
          <cell r="C415">
            <v>4488.9627345764411</v>
          </cell>
          <cell r="D415">
            <v>2.57</v>
          </cell>
        </row>
        <row r="416">
          <cell r="A416" t="str">
            <v>TM1-3/3</v>
          </cell>
          <cell r="B416">
            <v>6587.9394888099741</v>
          </cell>
          <cell r="C416">
            <v>4707.1079775212038</v>
          </cell>
          <cell r="D416">
            <v>1.96</v>
          </cell>
        </row>
        <row r="417">
          <cell r="A417" t="str">
            <v>B-80</v>
          </cell>
          <cell r="B417">
            <v>5454.6810313894348</v>
          </cell>
          <cell r="C417">
            <v>4498.6421916830413</v>
          </cell>
          <cell r="D417">
            <v>1.82</v>
          </cell>
        </row>
        <row r="418">
          <cell r="A418" t="str">
            <v>B-80/1</v>
          </cell>
          <cell r="B418">
            <v>5434.8954773531923</v>
          </cell>
          <cell r="C418">
            <v>4470.5567855395921</v>
          </cell>
          <cell r="D418">
            <v>1.75</v>
          </cell>
        </row>
        <row r="419">
          <cell r="A419" t="str">
            <v>B-80/2</v>
          </cell>
          <cell r="B419">
            <v>5417.5855952760639</v>
          </cell>
          <cell r="C419">
            <v>4446.054377852267</v>
          </cell>
          <cell r="D419">
            <v>1.92</v>
          </cell>
        </row>
        <row r="420">
          <cell r="A420" t="str">
            <v>B-80/3</v>
          </cell>
          <cell r="B420">
            <v>5400.2757131989356</v>
          </cell>
          <cell r="C420">
            <v>4421.5519701649409</v>
          </cell>
          <cell r="D420">
            <v>1.66</v>
          </cell>
        </row>
        <row r="421">
          <cell r="A421" t="str">
            <v>B-81</v>
          </cell>
          <cell r="B421">
            <v>5417.6730603186897</v>
          </cell>
          <cell r="C421">
            <v>4520.8253484987736</v>
          </cell>
          <cell r="D421">
            <v>1.92</v>
          </cell>
        </row>
        <row r="422">
          <cell r="A422" t="str">
            <v>B-82</v>
          </cell>
          <cell r="B422">
            <v>5391.9416412583878</v>
          </cell>
          <cell r="C422">
            <v>4536.2491636280829</v>
          </cell>
          <cell r="D422">
            <v>1.98</v>
          </cell>
        </row>
        <row r="423">
          <cell r="A423" t="str">
            <v>B-83</v>
          </cell>
          <cell r="B423">
            <v>5366.2102221980849</v>
          </cell>
          <cell r="C423">
            <v>4551.6729787573922</v>
          </cell>
          <cell r="D423">
            <v>1.94</v>
          </cell>
        </row>
        <row r="424">
          <cell r="A424" t="str">
            <v>B-84</v>
          </cell>
          <cell r="B424">
            <v>5340.478803137783</v>
          </cell>
          <cell r="C424">
            <v>4567.0967938867016</v>
          </cell>
          <cell r="D424">
            <v>2</v>
          </cell>
        </row>
        <row r="425">
          <cell r="A425" t="str">
            <v>B-84/1</v>
          </cell>
          <cell r="B425">
            <v>5340.7243810474947</v>
          </cell>
          <cell r="C425">
            <v>4602.1563508383251</v>
          </cell>
          <cell r="D425">
            <v>2.2799999999999998</v>
          </cell>
        </row>
        <row r="426">
          <cell r="A426" t="str">
            <v>B-84/2</v>
          </cell>
          <cell r="B426">
            <v>5340.9555269295906</v>
          </cell>
          <cell r="C426">
            <v>4635.1555413068982</v>
          </cell>
          <cell r="D426">
            <v>2.02</v>
          </cell>
        </row>
        <row r="427">
          <cell r="A427" t="str">
            <v>B-84/3</v>
          </cell>
          <cell r="B427">
            <v>5341.1866728116838</v>
          </cell>
          <cell r="C427">
            <v>4668.1547317754721</v>
          </cell>
          <cell r="D427">
            <v>1.85</v>
          </cell>
        </row>
        <row r="428">
          <cell r="A428" t="str">
            <v>B-85</v>
          </cell>
          <cell r="B428">
            <v>5340.2826793590366</v>
          </cell>
          <cell r="C428">
            <v>4539.0974807618513</v>
          </cell>
          <cell r="D428">
            <v>2.15</v>
          </cell>
        </row>
        <row r="429">
          <cell r="A429" t="str">
            <v>B-86</v>
          </cell>
          <cell r="B429">
            <v>5340.0879088987995</v>
          </cell>
          <cell r="C429">
            <v>4511.291372096859</v>
          </cell>
          <cell r="D429">
            <v>2.1</v>
          </cell>
        </row>
        <row r="430">
          <cell r="A430" t="str">
            <v>B-87</v>
          </cell>
          <cell r="B430">
            <v>5339.8917851200522</v>
          </cell>
          <cell r="C430">
            <v>4483.2920589720088</v>
          </cell>
          <cell r="D430">
            <v>2.15</v>
          </cell>
        </row>
        <row r="431">
          <cell r="A431" t="str">
            <v>B-88</v>
          </cell>
          <cell r="B431">
            <v>5339.7102199331039</v>
          </cell>
          <cell r="C431">
            <v>4457.3711810732484</v>
          </cell>
          <cell r="D431">
            <v>2.1800000000000002</v>
          </cell>
        </row>
        <row r="432">
          <cell r="A432" t="str">
            <v>B-9</v>
          </cell>
          <cell r="B432">
            <v>5473.2662381205428</v>
          </cell>
          <cell r="C432">
            <v>4463.6742305973485</v>
          </cell>
          <cell r="D432">
            <v>2.5499999999999998</v>
          </cell>
        </row>
        <row r="433">
          <cell r="A433" t="str">
            <v>LS-2</v>
          </cell>
          <cell r="B433">
            <v>5602.2388000000001</v>
          </cell>
          <cell r="C433">
            <v>4650.3389814824204</v>
          </cell>
          <cell r="D433">
            <v>2.5</v>
          </cell>
        </row>
        <row r="434">
          <cell r="A434" t="str">
            <v>TM1-3/4</v>
          </cell>
          <cell r="B434">
            <v>6579.9352692590946</v>
          </cell>
          <cell r="C434">
            <v>4736.0204742895794</v>
          </cell>
          <cell r="D434">
            <v>2.46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a_sheet"/>
      <sheetName val="MH_exv"/>
      <sheetName val="MH pivot data"/>
      <sheetName val="Manhole"/>
      <sheetName val="Sheet1"/>
      <sheetName val="Design_1d"/>
      <sheetName val="Design_1a"/>
      <sheetName val="1A_cross"/>
      <sheetName val="cd_1aPart1"/>
      <sheetName val="1A"/>
      <sheetName val="Excavation"/>
      <sheetName val="Bedding"/>
      <sheetName val="Load-fact"/>
      <sheetName val="Structure"/>
      <sheetName val="DVALUE"/>
      <sheetName val="1B"/>
      <sheetName val="Q_peak"/>
      <sheetName val="THK"/>
      <sheetName val="Cd"/>
      <sheetName val="Cs"/>
      <sheetName val="CPIPE"/>
      <sheetName val="CPIPE2"/>
      <sheetName val="Bed Class"/>
      <sheetName val="Desig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from</v>
          </cell>
          <cell r="C3" t="str">
            <v>UIL</v>
          </cell>
          <cell r="D3" t="str">
            <v>Slope</v>
          </cell>
          <cell r="E3" t="str">
            <v>Dia</v>
          </cell>
        </row>
        <row r="4">
          <cell r="B4" t="str">
            <v>A1</v>
          </cell>
          <cell r="C4">
            <v>800.47</v>
          </cell>
          <cell r="D4">
            <v>150</v>
          </cell>
          <cell r="E4">
            <v>150</v>
          </cell>
        </row>
        <row r="5">
          <cell r="B5" t="str">
            <v>A2</v>
          </cell>
          <cell r="C5">
            <v>800.32333333333338</v>
          </cell>
          <cell r="D5">
            <v>150</v>
          </cell>
          <cell r="E5">
            <v>150</v>
          </cell>
        </row>
        <row r="6">
          <cell r="B6" t="str">
            <v>A3</v>
          </cell>
          <cell r="C6">
            <v>800.11</v>
          </cell>
          <cell r="D6">
            <v>150</v>
          </cell>
          <cell r="E6">
            <v>150</v>
          </cell>
        </row>
        <row r="7">
          <cell r="B7" t="str">
            <v>A4</v>
          </cell>
          <cell r="C7">
            <v>799.9233333333334</v>
          </cell>
          <cell r="D7">
            <v>150</v>
          </cell>
          <cell r="E7">
            <v>150</v>
          </cell>
        </row>
        <row r="8">
          <cell r="B8" t="str">
            <v>A5</v>
          </cell>
          <cell r="C8">
            <v>799.73</v>
          </cell>
          <cell r="D8">
            <v>150</v>
          </cell>
          <cell r="E8">
            <v>150</v>
          </cell>
        </row>
        <row r="9">
          <cell r="B9" t="str">
            <v>A6</v>
          </cell>
          <cell r="C9">
            <v>799.6633333333333</v>
          </cell>
          <cell r="D9">
            <v>150</v>
          </cell>
          <cell r="E9">
            <v>150</v>
          </cell>
        </row>
        <row r="10">
          <cell r="B10" t="str">
            <v>A7</v>
          </cell>
          <cell r="C10">
            <v>799.58999999999992</v>
          </cell>
          <cell r="D10">
            <v>150</v>
          </cell>
          <cell r="E10">
            <v>150</v>
          </cell>
        </row>
        <row r="11">
          <cell r="B11" t="str">
            <v>A8</v>
          </cell>
          <cell r="C11">
            <v>799.50333333333322</v>
          </cell>
          <cell r="D11">
            <v>150</v>
          </cell>
          <cell r="E11">
            <v>150</v>
          </cell>
        </row>
        <row r="12">
          <cell r="B12" t="str">
            <v>A9</v>
          </cell>
          <cell r="C12">
            <v>799.42333333333318</v>
          </cell>
          <cell r="D12">
            <v>150</v>
          </cell>
          <cell r="E12">
            <v>150</v>
          </cell>
        </row>
        <row r="13">
          <cell r="B13" t="str">
            <v>A11</v>
          </cell>
          <cell r="C13">
            <v>802.03</v>
          </cell>
          <cell r="D13">
            <v>150</v>
          </cell>
          <cell r="E13">
            <v>150</v>
          </cell>
        </row>
        <row r="14">
          <cell r="B14" t="str">
            <v>A12</v>
          </cell>
          <cell r="C14">
            <v>801.73666666666668</v>
          </cell>
          <cell r="D14">
            <v>69.465513250237393</v>
          </cell>
          <cell r="E14">
            <v>150</v>
          </cell>
        </row>
        <row r="15">
          <cell r="B15" t="str">
            <v>A10</v>
          </cell>
          <cell r="C15">
            <v>799.39666666666653</v>
          </cell>
          <cell r="D15">
            <v>150</v>
          </cell>
          <cell r="E15">
            <v>150</v>
          </cell>
        </row>
        <row r="16">
          <cell r="B16" t="str">
            <v>A13</v>
          </cell>
          <cell r="C16">
            <v>799.23666666666657</v>
          </cell>
          <cell r="D16">
            <v>150</v>
          </cell>
          <cell r="E16">
            <v>150</v>
          </cell>
        </row>
        <row r="17">
          <cell r="B17" t="str">
            <v>A14</v>
          </cell>
          <cell r="C17">
            <v>799.05666666666662</v>
          </cell>
          <cell r="D17">
            <v>150</v>
          </cell>
          <cell r="E17">
            <v>150</v>
          </cell>
        </row>
        <row r="18">
          <cell r="B18" t="str">
            <v>A15</v>
          </cell>
          <cell r="C18">
            <v>798.87</v>
          </cell>
          <cell r="D18">
            <v>28.983190275684031</v>
          </cell>
          <cell r="E18">
            <v>150</v>
          </cell>
        </row>
        <row r="19">
          <cell r="B19" t="str">
            <v>A16</v>
          </cell>
          <cell r="C19">
            <v>798.11093932411382</v>
          </cell>
          <cell r="D19">
            <v>7.9348654872758777</v>
          </cell>
          <cell r="E19">
            <v>150</v>
          </cell>
        </row>
        <row r="20">
          <cell r="B20" t="str">
            <v>A17</v>
          </cell>
          <cell r="C20">
            <v>795.96849594844969</v>
          </cell>
          <cell r="D20">
            <v>150</v>
          </cell>
          <cell r="E20">
            <v>150</v>
          </cell>
        </row>
        <row r="21">
          <cell r="B21" t="str">
            <v>A18</v>
          </cell>
          <cell r="C21">
            <v>795.741829281783</v>
          </cell>
          <cell r="D21">
            <v>25.559702473648056</v>
          </cell>
          <cell r="E21">
            <v>150</v>
          </cell>
        </row>
        <row r="22">
          <cell r="B22" t="str">
            <v>A19</v>
          </cell>
          <cell r="C22">
            <v>794.48985852692022</v>
          </cell>
          <cell r="D22">
            <v>6.1105507755929613</v>
          </cell>
          <cell r="E22">
            <v>150</v>
          </cell>
        </row>
        <row r="23">
          <cell r="B23" t="str">
            <v>A20</v>
          </cell>
          <cell r="C23">
            <v>789.58031745579001</v>
          </cell>
          <cell r="D23">
            <v>5.5029229992517124</v>
          </cell>
          <cell r="E23">
            <v>150</v>
          </cell>
        </row>
        <row r="24">
          <cell r="B24" t="str">
            <v>A21</v>
          </cell>
          <cell r="C24">
            <v>784.31039090876334</v>
          </cell>
          <cell r="D24">
            <v>5.1430345325672615</v>
          </cell>
          <cell r="E24">
            <v>150</v>
          </cell>
        </row>
        <row r="25">
          <cell r="B25" t="str">
            <v>A22</v>
          </cell>
          <cell r="C25">
            <v>780.8105116281522</v>
          </cell>
          <cell r="D25">
            <v>150</v>
          </cell>
          <cell r="E25">
            <v>150</v>
          </cell>
        </row>
        <row r="26">
          <cell r="B26" t="str">
            <v>A23</v>
          </cell>
          <cell r="C26">
            <v>780.63051162815225</v>
          </cell>
          <cell r="D26">
            <v>150</v>
          </cell>
          <cell r="E26">
            <v>150</v>
          </cell>
        </row>
        <row r="27">
          <cell r="B27" t="str">
            <v>A24</v>
          </cell>
          <cell r="C27">
            <v>780.41717829481888</v>
          </cell>
          <cell r="D27">
            <v>8.3633113483534913</v>
          </cell>
          <cell r="E27">
            <v>150</v>
          </cell>
        </row>
        <row r="28">
          <cell r="B28" t="str">
            <v>A25</v>
          </cell>
          <cell r="C28">
            <v>776.59094264877899</v>
          </cell>
          <cell r="D28">
            <v>4.3749293597208609</v>
          </cell>
          <cell r="E28">
            <v>150</v>
          </cell>
        </row>
        <row r="29">
          <cell r="B29" t="str">
            <v>A26</v>
          </cell>
          <cell r="C29">
            <v>768.59081347589722</v>
          </cell>
          <cell r="D29">
            <v>4.749825128650305</v>
          </cell>
          <cell r="E29">
            <v>150</v>
          </cell>
        </row>
        <row r="30">
          <cell r="B30" t="str">
            <v>A26A</v>
          </cell>
          <cell r="C30">
            <v>760.59051894488618</v>
          </cell>
          <cell r="D30">
            <v>3.897432329684611</v>
          </cell>
          <cell r="E30">
            <v>150</v>
          </cell>
        </row>
        <row r="31">
          <cell r="B31" t="str">
            <v>A28</v>
          </cell>
          <cell r="C31">
            <v>786.7</v>
          </cell>
          <cell r="D31">
            <v>37.644337884200475</v>
          </cell>
          <cell r="E31">
            <v>150</v>
          </cell>
        </row>
        <row r="32">
          <cell r="B32" t="str">
            <v>A29</v>
          </cell>
          <cell r="C32">
            <v>785.92963182167773</v>
          </cell>
          <cell r="D32">
            <v>10.028288173457682</v>
          </cell>
          <cell r="E32">
            <v>150</v>
          </cell>
        </row>
        <row r="33">
          <cell r="B33" t="str">
            <v>A30</v>
          </cell>
          <cell r="C33">
            <v>782.43950475366671</v>
          </cell>
          <cell r="D33">
            <v>6.2333259249839443</v>
          </cell>
          <cell r="E33">
            <v>150</v>
          </cell>
        </row>
        <row r="34">
          <cell r="B34" t="str">
            <v>A31</v>
          </cell>
          <cell r="C34">
            <v>776.18281282557689</v>
          </cell>
          <cell r="D34">
            <v>9.4354046261060986</v>
          </cell>
          <cell r="E34">
            <v>150</v>
          </cell>
        </row>
        <row r="35">
          <cell r="B35" t="str">
            <v>A34</v>
          </cell>
          <cell r="C35">
            <v>772.04944477773574</v>
          </cell>
          <cell r="D35">
            <v>4.8209029441835742</v>
          </cell>
          <cell r="E35">
            <v>150</v>
          </cell>
        </row>
        <row r="36">
          <cell r="B36" t="str">
            <v>A27</v>
          </cell>
          <cell r="C36">
            <v>784.5</v>
          </cell>
          <cell r="D36">
            <v>6.9226282651592577</v>
          </cell>
          <cell r="E36">
            <v>150</v>
          </cell>
        </row>
        <row r="37">
          <cell r="B37" t="str">
            <v>A27a</v>
          </cell>
          <cell r="C37">
            <v>779.73302440402801</v>
          </cell>
          <cell r="D37">
            <v>10.5</v>
          </cell>
          <cell r="E37">
            <v>150</v>
          </cell>
        </row>
        <row r="38">
          <cell r="B38" t="str">
            <v>A27b</v>
          </cell>
          <cell r="C38">
            <v>776.5901672611709</v>
          </cell>
          <cell r="D38">
            <v>150</v>
          </cell>
          <cell r="E38">
            <v>150</v>
          </cell>
        </row>
        <row r="39">
          <cell r="B39" t="str">
            <v>A27c</v>
          </cell>
          <cell r="C39">
            <v>776.46350059450424</v>
          </cell>
          <cell r="D39">
            <v>4.3</v>
          </cell>
          <cell r="E39">
            <v>150</v>
          </cell>
        </row>
        <row r="40">
          <cell r="B40" t="str">
            <v>A35</v>
          </cell>
          <cell r="C40">
            <v>765.99838431543446</v>
          </cell>
          <cell r="D40">
            <v>25.530556226009161</v>
          </cell>
          <cell r="E40">
            <v>150</v>
          </cell>
        </row>
        <row r="41">
          <cell r="B41" t="str">
            <v>A36</v>
          </cell>
          <cell r="C41">
            <v>763.0507399580689</v>
          </cell>
          <cell r="D41">
            <v>3.1571837658648518</v>
          </cell>
          <cell r="E41">
            <v>150</v>
          </cell>
        </row>
        <row r="42">
          <cell r="B42" t="str">
            <v>A37</v>
          </cell>
          <cell r="C42">
            <v>748.48079300175061</v>
          </cell>
          <cell r="D42">
            <v>5.5999634167630914</v>
          </cell>
          <cell r="E42">
            <v>150</v>
          </cell>
        </row>
        <row r="43">
          <cell r="B43" t="str">
            <v>A38</v>
          </cell>
          <cell r="C43">
            <v>740.980744006024</v>
          </cell>
          <cell r="D43">
            <v>7.2056082791454452</v>
          </cell>
          <cell r="E43">
            <v>150</v>
          </cell>
        </row>
        <row r="44">
          <cell r="B44" t="str">
            <v>A39</v>
          </cell>
          <cell r="C44">
            <v>735.29073166956903</v>
          </cell>
          <cell r="D44">
            <v>20.056249963654306</v>
          </cell>
          <cell r="E44">
            <v>150</v>
          </cell>
        </row>
        <row r="45">
          <cell r="B45" t="str">
            <v>A40</v>
          </cell>
          <cell r="C45">
            <v>732.89746273410083</v>
          </cell>
          <cell r="D45">
            <v>17.793331765798939</v>
          </cell>
          <cell r="E45">
            <v>150</v>
          </cell>
        </row>
        <row r="46">
          <cell r="B46" t="str">
            <v>A41</v>
          </cell>
          <cell r="C46">
            <v>749</v>
          </cell>
          <cell r="D46">
            <v>6.1636617897105204</v>
          </cell>
          <cell r="E46">
            <v>150</v>
          </cell>
        </row>
        <row r="47">
          <cell r="B47" t="str">
            <v>A42</v>
          </cell>
          <cell r="C47">
            <v>739.59000931932644</v>
          </cell>
          <cell r="D47">
            <v>8.7718636904037659</v>
          </cell>
          <cell r="E47">
            <v>150</v>
          </cell>
        </row>
        <row r="48">
          <cell r="B48" t="str">
            <v>A42a</v>
          </cell>
          <cell r="C48">
            <v>735.02997493988676</v>
          </cell>
          <cell r="D48">
            <v>18.221550585804419</v>
          </cell>
          <cell r="E48">
            <v>150</v>
          </cell>
        </row>
        <row r="49">
          <cell r="B49" t="str">
            <v>A42b</v>
          </cell>
          <cell r="C49">
            <v>732.61525179144746</v>
          </cell>
          <cell r="D49">
            <v>80</v>
          </cell>
          <cell r="E49">
            <v>150</v>
          </cell>
        </row>
        <row r="50">
          <cell r="B50" t="str">
            <v>A167a</v>
          </cell>
          <cell r="C50">
            <v>732.24025179144746</v>
          </cell>
          <cell r="D50">
            <v>150</v>
          </cell>
          <cell r="E50">
            <v>150</v>
          </cell>
        </row>
        <row r="51">
          <cell r="B51" t="str">
            <v>A167</v>
          </cell>
          <cell r="C51">
            <v>732.04025179144742</v>
          </cell>
          <cell r="D51">
            <v>150</v>
          </cell>
          <cell r="E51">
            <v>150</v>
          </cell>
        </row>
        <row r="52">
          <cell r="B52" t="str">
            <v>A168</v>
          </cell>
          <cell r="C52">
            <v>731.81358512478073</v>
          </cell>
          <cell r="D52">
            <v>150</v>
          </cell>
          <cell r="E52">
            <v>150</v>
          </cell>
        </row>
        <row r="53">
          <cell r="B53" t="str">
            <v>A169</v>
          </cell>
          <cell r="C53">
            <v>731.62025179144734</v>
          </cell>
          <cell r="D53">
            <v>150</v>
          </cell>
          <cell r="E53">
            <v>150</v>
          </cell>
        </row>
        <row r="54">
          <cell r="B54" t="str">
            <v>A170</v>
          </cell>
          <cell r="C54">
            <v>731.40691845811398</v>
          </cell>
          <cell r="D54">
            <v>84.527339417435172</v>
          </cell>
          <cell r="E54">
            <v>150</v>
          </cell>
        </row>
        <row r="55">
          <cell r="B55" t="str">
            <v>A171</v>
          </cell>
          <cell r="C55">
            <v>731.04017321079334</v>
          </cell>
          <cell r="D55">
            <v>21.327676600165002</v>
          </cell>
          <cell r="E55">
            <v>150</v>
          </cell>
        </row>
        <row r="56">
          <cell r="B56" t="str">
            <v>A172</v>
          </cell>
          <cell r="C56">
            <v>729.35222563568232</v>
          </cell>
          <cell r="D56">
            <v>24.550371122611704</v>
          </cell>
          <cell r="E56">
            <v>150</v>
          </cell>
        </row>
        <row r="57">
          <cell r="B57" t="str">
            <v>A173</v>
          </cell>
          <cell r="C57">
            <v>773.5</v>
          </cell>
          <cell r="D57">
            <v>4.4188544460881216</v>
          </cell>
          <cell r="E57">
            <v>150</v>
          </cell>
        </row>
        <row r="58">
          <cell r="B58" t="str">
            <v>A175</v>
          </cell>
          <cell r="C58">
            <v>763.09006218439208</v>
          </cell>
          <cell r="D58">
            <v>3.6197394457571375</v>
          </cell>
          <cell r="E58">
            <v>150</v>
          </cell>
        </row>
        <row r="59">
          <cell r="B59" t="str">
            <v>A175a</v>
          </cell>
          <cell r="C59">
            <v>749.00065029045606</v>
          </cell>
          <cell r="D59">
            <v>16.776450791524223</v>
          </cell>
          <cell r="E59">
            <v>150</v>
          </cell>
        </row>
        <row r="60">
          <cell r="B60" t="str">
            <v>A176</v>
          </cell>
          <cell r="C60">
            <v>746.07988948062166</v>
          </cell>
          <cell r="D60">
            <v>5.0056974672217569</v>
          </cell>
          <cell r="E60">
            <v>150</v>
          </cell>
        </row>
        <row r="61">
          <cell r="B61" t="str">
            <v>A177</v>
          </cell>
          <cell r="C61">
            <v>737.09013324891396</v>
          </cell>
          <cell r="D61">
            <v>58.83352355201022</v>
          </cell>
          <cell r="E61">
            <v>150</v>
          </cell>
        </row>
        <row r="62">
          <cell r="B62" t="str">
            <v>A174</v>
          </cell>
          <cell r="C62">
            <v>752</v>
          </cell>
          <cell r="D62">
            <v>14.351620377865562</v>
          </cell>
          <cell r="E62">
            <v>150</v>
          </cell>
        </row>
        <row r="63">
          <cell r="B63" t="str">
            <v>A174a</v>
          </cell>
          <cell r="C63">
            <v>748.72510847120179</v>
          </cell>
          <cell r="D63">
            <v>9.0649585345056725</v>
          </cell>
          <cell r="E63">
            <v>150</v>
          </cell>
        </row>
        <row r="64">
          <cell r="B64" t="str">
            <v>A174b</v>
          </cell>
          <cell r="C64">
            <v>745.19503165086201</v>
          </cell>
          <cell r="D64">
            <v>5.5503939869348988</v>
          </cell>
          <cell r="E64">
            <v>150</v>
          </cell>
        </row>
        <row r="65">
          <cell r="B65" t="str">
            <v>A174c</v>
          </cell>
          <cell r="C65">
            <v>739.79000994058038</v>
          </cell>
          <cell r="D65">
            <v>9.5316315316853171</v>
          </cell>
          <cell r="E65">
            <v>150</v>
          </cell>
        </row>
        <row r="66">
          <cell r="B66" t="str">
            <v>A178</v>
          </cell>
          <cell r="C66">
            <v>736.22293961406012</v>
          </cell>
          <cell r="D66">
            <v>6</v>
          </cell>
          <cell r="E66">
            <v>150</v>
          </cell>
        </row>
        <row r="67">
          <cell r="B67" t="str">
            <v>A179</v>
          </cell>
          <cell r="C67">
            <v>732.72293961406012</v>
          </cell>
          <cell r="D67">
            <v>8.4661601763775458</v>
          </cell>
          <cell r="E67">
            <v>150</v>
          </cell>
        </row>
        <row r="68">
          <cell r="B68" t="str">
            <v>A180</v>
          </cell>
          <cell r="C68">
            <v>730.00624166353293</v>
          </cell>
          <cell r="D68">
            <v>7.0733997662757009</v>
          </cell>
          <cell r="E68">
            <v>150</v>
          </cell>
        </row>
        <row r="69">
          <cell r="B69" t="str">
            <v>A155</v>
          </cell>
          <cell r="C69">
            <v>801.745</v>
          </cell>
          <cell r="D69">
            <v>8.3777433462765583</v>
          </cell>
          <cell r="E69">
            <v>150</v>
          </cell>
        </row>
        <row r="70">
          <cell r="B70" t="str">
            <v>A156</v>
          </cell>
          <cell r="C70">
            <v>797.0898084540172</v>
          </cell>
          <cell r="D70">
            <v>3.656375965904219</v>
          </cell>
          <cell r="E70">
            <v>150</v>
          </cell>
        </row>
        <row r="71">
          <cell r="B71" t="str">
            <v>A157</v>
          </cell>
          <cell r="C71">
            <v>786.15001441396203</v>
          </cell>
          <cell r="D71">
            <v>3.3611050719158402</v>
          </cell>
          <cell r="E71">
            <v>150</v>
          </cell>
        </row>
        <row r="72">
          <cell r="B72" t="str">
            <v>A158</v>
          </cell>
          <cell r="C72">
            <v>774.2491665844118</v>
          </cell>
          <cell r="D72">
            <v>6.7144329836331291</v>
          </cell>
          <cell r="E72">
            <v>150</v>
          </cell>
        </row>
        <row r="73">
          <cell r="B73" t="str">
            <v>A159</v>
          </cell>
          <cell r="C73">
            <v>768.58971624919695</v>
          </cell>
          <cell r="D73">
            <v>5.2927844990255926</v>
          </cell>
          <cell r="E73">
            <v>150</v>
          </cell>
        </row>
        <row r="74">
          <cell r="B74" t="str">
            <v>A160</v>
          </cell>
          <cell r="C74">
            <v>761.41013053075403</v>
          </cell>
          <cell r="D74">
            <v>5.0431588030424219</v>
          </cell>
          <cell r="E74">
            <v>150</v>
          </cell>
        </row>
        <row r="75">
          <cell r="B75" t="str">
            <v>A161</v>
          </cell>
          <cell r="C75">
            <v>753.28030523648295</v>
          </cell>
          <cell r="D75">
            <v>6.4973730607999372</v>
          </cell>
          <cell r="E75">
            <v>150</v>
          </cell>
        </row>
        <row r="76">
          <cell r="B76" t="str">
            <v>A162</v>
          </cell>
          <cell r="C76">
            <v>746.97006267901588</v>
          </cell>
          <cell r="D76">
            <v>5.2621953253430069</v>
          </cell>
          <cell r="E76">
            <v>150</v>
          </cell>
        </row>
        <row r="77">
          <cell r="B77" t="str">
            <v>A163</v>
          </cell>
          <cell r="C77">
            <v>744.309576107456</v>
          </cell>
          <cell r="D77">
            <v>3.9117083965747628</v>
          </cell>
          <cell r="E77">
            <v>150</v>
          </cell>
        </row>
        <row r="78">
          <cell r="B78" t="str">
            <v>A164</v>
          </cell>
          <cell r="C78">
            <v>736.64029277686086</v>
          </cell>
          <cell r="D78">
            <v>5.5863812711503149</v>
          </cell>
          <cell r="E78">
            <v>150</v>
          </cell>
        </row>
        <row r="79">
          <cell r="B79" t="str">
            <v>A165</v>
          </cell>
          <cell r="C79">
            <v>731.27009003847479</v>
          </cell>
          <cell r="D79">
            <v>9.5659518003767001</v>
          </cell>
          <cell r="E79">
            <v>150</v>
          </cell>
        </row>
        <row r="80">
          <cell r="B80" t="str">
            <v>A166</v>
          </cell>
          <cell r="C80">
            <v>727.32012174555689</v>
          </cell>
          <cell r="D80">
            <v>150</v>
          </cell>
          <cell r="E80">
            <v>150</v>
          </cell>
        </row>
        <row r="81">
          <cell r="B81" t="str">
            <v>A182</v>
          </cell>
          <cell r="C81">
            <v>727.1267884122235</v>
          </cell>
          <cell r="D81">
            <v>150</v>
          </cell>
          <cell r="E81">
            <v>150</v>
          </cell>
        </row>
        <row r="82">
          <cell r="B82" t="str">
            <v>A183</v>
          </cell>
          <cell r="C82">
            <v>726.93345507889012</v>
          </cell>
          <cell r="D82">
            <v>150</v>
          </cell>
          <cell r="E82">
            <v>150</v>
          </cell>
        </row>
        <row r="83">
          <cell r="B83" t="str">
            <v>A151</v>
          </cell>
          <cell r="C83">
            <v>741.03500000000008</v>
          </cell>
          <cell r="D83">
            <v>11.6231193297654</v>
          </cell>
          <cell r="E83">
            <v>150</v>
          </cell>
        </row>
        <row r="84">
          <cell r="B84" t="str">
            <v>A152</v>
          </cell>
          <cell r="C84">
            <v>738.53997270334878</v>
          </cell>
          <cell r="D84">
            <v>6.6510131641716201</v>
          </cell>
          <cell r="E84">
            <v>150</v>
          </cell>
        </row>
        <row r="85">
          <cell r="B85" t="str">
            <v>A152</v>
          </cell>
          <cell r="C85">
            <v>734.17973475400595</v>
          </cell>
          <cell r="D85">
            <v>7.6170317940662091</v>
          </cell>
          <cell r="E85">
            <v>150</v>
          </cell>
        </row>
        <row r="86">
          <cell r="B86" t="str">
            <v>A154</v>
          </cell>
          <cell r="C86">
            <v>726.75345507889017</v>
          </cell>
          <cell r="D86">
            <v>9.5257205350855383</v>
          </cell>
          <cell r="E86">
            <v>150</v>
          </cell>
        </row>
        <row r="87">
          <cell r="B87" t="str">
            <v>A184</v>
          </cell>
          <cell r="C87">
            <v>724.12898169570417</v>
          </cell>
          <cell r="D87">
            <v>150</v>
          </cell>
          <cell r="E87">
            <v>150</v>
          </cell>
        </row>
        <row r="88">
          <cell r="B88" t="str">
            <v>A184a</v>
          </cell>
          <cell r="C88">
            <v>723.93564836237078</v>
          </cell>
          <cell r="D88">
            <v>150</v>
          </cell>
          <cell r="E88">
            <v>150</v>
          </cell>
        </row>
        <row r="89">
          <cell r="B89" t="str">
            <v>A185</v>
          </cell>
          <cell r="C89">
            <v>723.7089816957041</v>
          </cell>
          <cell r="D89">
            <v>150</v>
          </cell>
          <cell r="E89">
            <v>150</v>
          </cell>
        </row>
        <row r="90">
          <cell r="B90" t="str">
            <v>A185a</v>
          </cell>
          <cell r="C90">
            <v>723.50898169570405</v>
          </cell>
          <cell r="D90">
            <v>150</v>
          </cell>
          <cell r="E90">
            <v>150</v>
          </cell>
        </row>
        <row r="91">
          <cell r="B91" t="str">
            <v>A186</v>
          </cell>
          <cell r="C91">
            <v>723.40898169570403</v>
          </cell>
          <cell r="D91">
            <v>4.8789279542849249</v>
          </cell>
          <cell r="E91">
            <v>150</v>
          </cell>
        </row>
        <row r="92">
          <cell r="B92" t="str">
            <v>A186a</v>
          </cell>
          <cell r="C92">
            <v>721.76927722067194</v>
          </cell>
          <cell r="D92">
            <v>150</v>
          </cell>
          <cell r="E92">
            <v>150</v>
          </cell>
        </row>
        <row r="93">
          <cell r="B93" t="str">
            <v>A187</v>
          </cell>
          <cell r="C93">
            <v>721.71594388733865</v>
          </cell>
          <cell r="D93">
            <v>21.151287527980301</v>
          </cell>
          <cell r="E93">
            <v>150</v>
          </cell>
        </row>
        <row r="94">
          <cell r="B94" t="str">
            <v>A187a</v>
          </cell>
          <cell r="C94">
            <v>721.29043787556066</v>
          </cell>
          <cell r="D94">
            <v>150</v>
          </cell>
          <cell r="E94">
            <v>150</v>
          </cell>
        </row>
        <row r="95">
          <cell r="B95" t="str">
            <v>A187b</v>
          </cell>
          <cell r="C95">
            <v>721.21710454222728</v>
          </cell>
          <cell r="D95">
            <v>28.777849450655072</v>
          </cell>
          <cell r="E95">
            <v>150</v>
          </cell>
        </row>
        <row r="96">
          <cell r="B96" t="str">
            <v>A187c</v>
          </cell>
          <cell r="C96">
            <v>720.86961506018145</v>
          </cell>
          <cell r="D96">
            <v>150</v>
          </cell>
          <cell r="E96">
            <v>150</v>
          </cell>
        </row>
        <row r="97">
          <cell r="B97" t="str">
            <v>A196</v>
          </cell>
          <cell r="C97">
            <v>720.72961506018146</v>
          </cell>
          <cell r="D97">
            <v>150</v>
          </cell>
          <cell r="E97">
            <v>150</v>
          </cell>
        </row>
        <row r="98">
          <cell r="B98" t="str">
            <v>A198</v>
          </cell>
          <cell r="C98">
            <v>732.92100000000005</v>
          </cell>
          <cell r="D98">
            <v>42.020764158723956</v>
          </cell>
          <cell r="E98">
            <v>150</v>
          </cell>
        </row>
        <row r="99">
          <cell r="B99" t="str">
            <v>A199</v>
          </cell>
          <cell r="C99">
            <v>732.20706724316869</v>
          </cell>
          <cell r="D99">
            <v>18.725908344389868</v>
          </cell>
          <cell r="E99">
            <v>150</v>
          </cell>
        </row>
        <row r="100">
          <cell r="B100" t="str">
            <v>A200</v>
          </cell>
          <cell r="C100">
            <v>730.76521462360859</v>
          </cell>
          <cell r="D100">
            <v>13.336807164060129</v>
          </cell>
          <cell r="E100">
            <v>150</v>
          </cell>
        </row>
        <row r="101">
          <cell r="B101" t="str">
            <v>A201</v>
          </cell>
          <cell r="C101">
            <v>728.59078114464603</v>
          </cell>
          <cell r="D101">
            <v>13.706400242023541</v>
          </cell>
          <cell r="E101">
            <v>150</v>
          </cell>
        </row>
        <row r="102">
          <cell r="B102" t="str">
            <v>A202</v>
          </cell>
          <cell r="C102">
            <v>726.47498126371988</v>
          </cell>
          <cell r="D102">
            <v>14.154122407858544</v>
          </cell>
          <cell r="E102">
            <v>150</v>
          </cell>
        </row>
        <row r="103">
          <cell r="B103" t="str">
            <v>A203</v>
          </cell>
          <cell r="C103">
            <v>724.42610821003632</v>
          </cell>
          <cell r="D103">
            <v>19.032215080913687</v>
          </cell>
          <cell r="E103">
            <v>150</v>
          </cell>
        </row>
        <row r="104">
          <cell r="B104" t="str">
            <v>A204</v>
          </cell>
          <cell r="C104">
            <v>722.79729097209497</v>
          </cell>
          <cell r="D104">
            <v>25.242540600008216</v>
          </cell>
          <cell r="E104">
            <v>150</v>
          </cell>
        </row>
        <row r="105">
          <cell r="B105" t="str">
            <v>A205</v>
          </cell>
          <cell r="C105">
            <v>721.60882106031477</v>
          </cell>
          <cell r="D105">
            <v>31.019223590572103</v>
          </cell>
          <cell r="E105">
            <v>150</v>
          </cell>
        </row>
        <row r="106">
          <cell r="B106" t="str">
            <v>A197</v>
          </cell>
          <cell r="C106">
            <v>720.64961506018142</v>
          </cell>
          <cell r="D106">
            <v>150</v>
          </cell>
          <cell r="E106">
            <v>200</v>
          </cell>
        </row>
        <row r="107">
          <cell r="B107" t="str">
            <v>A206</v>
          </cell>
          <cell r="C107">
            <v>720.46961506018147</v>
          </cell>
          <cell r="D107">
            <v>150</v>
          </cell>
          <cell r="E107">
            <v>200</v>
          </cell>
        </row>
        <row r="108">
          <cell r="B108" t="str">
            <v>A207</v>
          </cell>
          <cell r="C108">
            <v>720.3096150601815</v>
          </cell>
          <cell r="D108">
            <v>29.663338515075189</v>
          </cell>
          <cell r="E108">
            <v>200</v>
          </cell>
        </row>
        <row r="109">
          <cell r="B109" t="str">
            <v>A208</v>
          </cell>
          <cell r="C109">
            <v>719.56795882385393</v>
          </cell>
          <cell r="D109">
            <v>15.192336870728596</v>
          </cell>
          <cell r="E109">
            <v>200</v>
          </cell>
        </row>
        <row r="110">
          <cell r="B110" t="str">
            <v>A209</v>
          </cell>
          <cell r="C110">
            <v>717.39581109695735</v>
          </cell>
          <cell r="D110">
            <v>21.245151042312493</v>
          </cell>
          <cell r="E110">
            <v>200</v>
          </cell>
        </row>
        <row r="111">
          <cell r="B111" t="str">
            <v>A210</v>
          </cell>
          <cell r="C111">
            <v>715.88958504395032</v>
          </cell>
          <cell r="D111">
            <v>9.240008623594786</v>
          </cell>
          <cell r="E111">
            <v>200</v>
          </cell>
        </row>
        <row r="112">
          <cell r="B112" t="str">
            <v>A211</v>
          </cell>
          <cell r="C112">
            <v>712.42638481291522</v>
          </cell>
          <cell r="D112">
            <v>12</v>
          </cell>
          <cell r="E112">
            <v>200</v>
          </cell>
        </row>
        <row r="113">
          <cell r="B113" t="str">
            <v>A212</v>
          </cell>
          <cell r="C113">
            <v>710.59305147958185</v>
          </cell>
          <cell r="D113">
            <v>35</v>
          </cell>
          <cell r="E113">
            <v>200</v>
          </cell>
        </row>
        <row r="114">
          <cell r="B114" t="str">
            <v>A213</v>
          </cell>
          <cell r="C114">
            <v>710.07876576529611</v>
          </cell>
          <cell r="D114">
            <v>42.287607097903447</v>
          </cell>
          <cell r="E114">
            <v>200</v>
          </cell>
        </row>
        <row r="115">
          <cell r="B115" t="str">
            <v>A214</v>
          </cell>
          <cell r="C115">
            <v>709.62946155292934</v>
          </cell>
          <cell r="D115">
            <v>96.648763243684527</v>
          </cell>
          <cell r="E115">
            <v>200</v>
          </cell>
        </row>
        <row r="116">
          <cell r="B116" t="str">
            <v>A215</v>
          </cell>
          <cell r="C116">
            <v>709.39148644359443</v>
          </cell>
          <cell r="D116">
            <v>16.551824476305281</v>
          </cell>
          <cell r="E116">
            <v>200</v>
          </cell>
        </row>
        <row r="117">
          <cell r="B117" t="str">
            <v>A216</v>
          </cell>
          <cell r="C117">
            <v>707.63941373151874</v>
          </cell>
          <cell r="D117">
            <v>15.264562527368675</v>
          </cell>
          <cell r="E117">
            <v>200</v>
          </cell>
        </row>
        <row r="118">
          <cell r="B118" t="str">
            <v>A217</v>
          </cell>
          <cell r="C118">
            <v>705.73958856797378</v>
          </cell>
          <cell r="D118">
            <v>23.182420835228061</v>
          </cell>
          <cell r="E118">
            <v>200</v>
          </cell>
        </row>
        <row r="119">
          <cell r="B119" t="str">
            <v>A219</v>
          </cell>
          <cell r="C119">
            <v>704.48864069647573</v>
          </cell>
          <cell r="D119">
            <v>39.185910409038719</v>
          </cell>
          <cell r="E119">
            <v>200</v>
          </cell>
        </row>
        <row r="120">
          <cell r="B120" t="str">
            <v>A220</v>
          </cell>
          <cell r="C120">
            <v>703.74857877888121</v>
          </cell>
          <cell r="D120">
            <v>17.79327141534489</v>
          </cell>
          <cell r="E120">
            <v>200</v>
          </cell>
        </row>
        <row r="121">
          <cell r="B121" t="str">
            <v>A221</v>
          </cell>
          <cell r="C121">
            <v>702.11874920324794</v>
          </cell>
          <cell r="D121">
            <v>2.8497259507951678</v>
          </cell>
          <cell r="E121">
            <v>200</v>
          </cell>
        </row>
        <row r="122">
          <cell r="B122" t="str">
            <v>A222</v>
          </cell>
          <cell r="C122">
            <v>690.53868832378271</v>
          </cell>
          <cell r="D122">
            <v>150</v>
          </cell>
          <cell r="E122">
            <v>200</v>
          </cell>
        </row>
        <row r="123">
          <cell r="B123" t="str">
            <v>A223</v>
          </cell>
          <cell r="C123">
            <v>690.34535499044932</v>
          </cell>
          <cell r="D123">
            <v>150</v>
          </cell>
          <cell r="E123">
            <v>200</v>
          </cell>
        </row>
        <row r="124">
          <cell r="B124" t="str">
            <v>A224</v>
          </cell>
          <cell r="C124">
            <v>690.15202165711594</v>
          </cell>
          <cell r="D124">
            <v>150</v>
          </cell>
          <cell r="E124">
            <v>200</v>
          </cell>
        </row>
        <row r="125">
          <cell r="B125" t="str">
            <v>A225</v>
          </cell>
          <cell r="C125">
            <v>689.95868832378255</v>
          </cell>
          <cell r="D125">
            <v>7.311544445112486</v>
          </cell>
          <cell r="E125">
            <v>200</v>
          </cell>
        </row>
        <row r="126">
          <cell r="B126" t="str">
            <v>A226</v>
          </cell>
          <cell r="C126">
            <v>686.53943809728469</v>
          </cell>
          <cell r="D126">
            <v>5.7391124578385009</v>
          </cell>
          <cell r="E126">
            <v>200</v>
          </cell>
        </row>
        <row r="127">
          <cell r="B127" t="str">
            <v>A227</v>
          </cell>
          <cell r="C127">
            <v>680.78942008623687</v>
          </cell>
          <cell r="D127">
            <v>3.555504216457841</v>
          </cell>
          <cell r="E127">
            <v>200</v>
          </cell>
        </row>
        <row r="128">
          <cell r="B128" t="str">
            <v>A228</v>
          </cell>
          <cell r="C128">
            <v>669.53925764377743</v>
          </cell>
          <cell r="D128">
            <v>16.501784852990006</v>
          </cell>
          <cell r="E128">
            <v>200</v>
          </cell>
        </row>
        <row r="129">
          <cell r="B129" t="str">
            <v>A229</v>
          </cell>
          <cell r="C129">
            <v>667.53947396619412</v>
          </cell>
          <cell r="D129">
            <v>3.7507956675791823</v>
          </cell>
          <cell r="E129">
            <v>200</v>
          </cell>
        </row>
        <row r="130">
          <cell r="B130" t="str">
            <v>A230</v>
          </cell>
          <cell r="C130">
            <v>663.54032249823877</v>
          </cell>
          <cell r="D130">
            <v>88.456671482601166</v>
          </cell>
          <cell r="E130">
            <v>200</v>
          </cell>
        </row>
        <row r="131">
          <cell r="B131" t="str">
            <v>A231</v>
          </cell>
          <cell r="C131">
            <v>663.15595352493085</v>
          </cell>
          <cell r="D131">
            <v>65.807735245301643</v>
          </cell>
          <cell r="E131">
            <v>200</v>
          </cell>
        </row>
        <row r="132">
          <cell r="B132" t="str">
            <v>A232</v>
          </cell>
          <cell r="C132">
            <v>662.60890537222042</v>
          </cell>
          <cell r="D132">
            <v>150</v>
          </cell>
          <cell r="E132">
            <v>200</v>
          </cell>
        </row>
        <row r="133">
          <cell r="B133" t="str">
            <v>A234</v>
          </cell>
          <cell r="C133">
            <v>665.99099999999999</v>
          </cell>
          <cell r="D133">
            <v>65.179841761005363</v>
          </cell>
          <cell r="E133">
            <v>150</v>
          </cell>
        </row>
        <row r="134">
          <cell r="B134" t="str">
            <v>A235</v>
          </cell>
          <cell r="C134">
            <v>665.51539283124271</v>
          </cell>
          <cell r="D134">
            <v>17.461827408123604</v>
          </cell>
          <cell r="E134">
            <v>150</v>
          </cell>
        </row>
        <row r="135">
          <cell r="B135" t="str">
            <v>A236</v>
          </cell>
          <cell r="C135">
            <v>663.74009181174131</v>
          </cell>
          <cell r="D135">
            <v>150</v>
          </cell>
          <cell r="E135">
            <v>150</v>
          </cell>
        </row>
        <row r="136">
          <cell r="B136" t="str">
            <v>A237</v>
          </cell>
          <cell r="C136">
            <v>663.5334251450746</v>
          </cell>
          <cell r="D136">
            <v>150</v>
          </cell>
          <cell r="E136">
            <v>150</v>
          </cell>
        </row>
        <row r="137">
          <cell r="B137" t="str">
            <v>A238</v>
          </cell>
          <cell r="C137">
            <v>663.3267584784079</v>
          </cell>
          <cell r="D137">
            <v>107.47663314476506</v>
          </cell>
          <cell r="E137">
            <v>150</v>
          </cell>
        </row>
        <row r="138">
          <cell r="B138" t="str">
            <v>A233</v>
          </cell>
          <cell r="C138">
            <v>662.46890537222043</v>
          </cell>
          <cell r="D138">
            <v>150</v>
          </cell>
          <cell r="E138">
            <v>150</v>
          </cell>
        </row>
        <row r="139">
          <cell r="B139" t="str">
            <v>A239</v>
          </cell>
          <cell r="C139">
            <v>662.42223870555381</v>
          </cell>
          <cell r="D139">
            <v>150</v>
          </cell>
          <cell r="E139">
            <v>150</v>
          </cell>
        </row>
        <row r="140">
          <cell r="B140" t="str">
            <v>A50</v>
          </cell>
          <cell r="C140">
            <v>726.7</v>
          </cell>
          <cell r="D140">
            <v>150</v>
          </cell>
          <cell r="E140">
            <v>150</v>
          </cell>
        </row>
        <row r="141">
          <cell r="B141" t="str">
            <v>A51</v>
          </cell>
          <cell r="C141">
            <v>726.4666666666667</v>
          </cell>
          <cell r="D141">
            <v>150</v>
          </cell>
          <cell r="E141">
            <v>150</v>
          </cell>
        </row>
        <row r="142">
          <cell r="B142" t="str">
            <v>A52</v>
          </cell>
          <cell r="C142">
            <v>726.28000000000009</v>
          </cell>
          <cell r="D142">
            <v>4.0464431097166287</v>
          </cell>
          <cell r="E142">
            <v>150</v>
          </cell>
        </row>
        <row r="143">
          <cell r="B143" t="str">
            <v>A49</v>
          </cell>
          <cell r="C143">
            <v>717.63042825241882</v>
          </cell>
          <cell r="D143">
            <v>25.814085010785814</v>
          </cell>
          <cell r="E143">
            <v>150</v>
          </cell>
        </row>
        <row r="144">
          <cell r="B144" t="str">
            <v>A53</v>
          </cell>
          <cell r="C144">
            <v>717.01061159057258</v>
          </cell>
          <cell r="D144">
            <v>150</v>
          </cell>
          <cell r="E144">
            <v>150</v>
          </cell>
        </row>
        <row r="145">
          <cell r="B145" t="str">
            <v>A54</v>
          </cell>
          <cell r="C145">
            <v>716.77061159057257</v>
          </cell>
          <cell r="D145">
            <v>150</v>
          </cell>
          <cell r="E145">
            <v>150</v>
          </cell>
        </row>
        <row r="146">
          <cell r="B146" t="str">
            <v>A55</v>
          </cell>
          <cell r="C146">
            <v>716.53061159057256</v>
          </cell>
          <cell r="D146">
            <v>150</v>
          </cell>
          <cell r="E146">
            <v>150</v>
          </cell>
        </row>
        <row r="147">
          <cell r="B147" t="str">
            <v>A56</v>
          </cell>
          <cell r="C147">
            <v>716.29061159057255</v>
          </cell>
          <cell r="D147">
            <v>150</v>
          </cell>
          <cell r="E147">
            <v>150</v>
          </cell>
        </row>
        <row r="148">
          <cell r="B148" t="str">
            <v>A57</v>
          </cell>
          <cell r="C148">
            <v>716.05061159057254</v>
          </cell>
          <cell r="D148">
            <v>150</v>
          </cell>
          <cell r="E148">
            <v>150</v>
          </cell>
        </row>
        <row r="149">
          <cell r="B149" t="str">
            <v>A58</v>
          </cell>
          <cell r="C149">
            <v>715.83061159057252</v>
          </cell>
          <cell r="D149">
            <v>150</v>
          </cell>
          <cell r="E149">
            <v>150</v>
          </cell>
        </row>
        <row r="150">
          <cell r="B150" t="str">
            <v>A59</v>
          </cell>
          <cell r="C150">
            <v>715.67061159057255</v>
          </cell>
          <cell r="D150">
            <v>150</v>
          </cell>
          <cell r="E150">
            <v>150</v>
          </cell>
        </row>
        <row r="151">
          <cell r="B151" t="str">
            <v>A60</v>
          </cell>
          <cell r="C151">
            <v>715.49727825723926</v>
          </cell>
          <cell r="D151">
            <v>150</v>
          </cell>
          <cell r="E151">
            <v>150</v>
          </cell>
        </row>
        <row r="152">
          <cell r="B152" t="str">
            <v>A61</v>
          </cell>
          <cell r="C152">
            <v>715.29061159057255</v>
          </cell>
          <cell r="D152">
            <v>150</v>
          </cell>
          <cell r="E152">
            <v>150</v>
          </cell>
        </row>
        <row r="153">
          <cell r="B153" t="str">
            <v>A62</v>
          </cell>
          <cell r="C153">
            <v>715.13727825723925</v>
          </cell>
          <cell r="D153">
            <v>150</v>
          </cell>
          <cell r="E153">
            <v>150</v>
          </cell>
        </row>
        <row r="154">
          <cell r="B154" t="str">
            <v>A63</v>
          </cell>
          <cell r="C154">
            <v>714.92394492390588</v>
          </cell>
          <cell r="D154">
            <v>7.2286043733796586</v>
          </cell>
          <cell r="E154">
            <v>150</v>
          </cell>
        </row>
        <row r="155">
          <cell r="B155" t="str">
            <v>A64</v>
          </cell>
          <cell r="C155">
            <v>709.11369472475667</v>
          </cell>
          <cell r="D155">
            <v>5.6964344175910417</v>
          </cell>
          <cell r="E155">
            <v>150</v>
          </cell>
        </row>
        <row r="156">
          <cell r="B156" t="str">
            <v>A188</v>
          </cell>
          <cell r="C156">
            <v>715.5</v>
          </cell>
          <cell r="D156">
            <v>5.341340290051817</v>
          </cell>
          <cell r="E156">
            <v>150</v>
          </cell>
        </row>
        <row r="157">
          <cell r="B157" t="str">
            <v>A189</v>
          </cell>
          <cell r="C157">
            <v>710.81952681491532</v>
          </cell>
          <cell r="D157">
            <v>12.897295018879703</v>
          </cell>
          <cell r="E157">
            <v>150</v>
          </cell>
        </row>
        <row r="158">
          <cell r="B158" t="str">
            <v>A190</v>
          </cell>
          <cell r="C158">
            <v>708.57099330788549</v>
          </cell>
          <cell r="D158">
            <v>17.869603780295233</v>
          </cell>
          <cell r="E158">
            <v>150</v>
          </cell>
        </row>
        <row r="159">
          <cell r="B159" t="str">
            <v>A191</v>
          </cell>
          <cell r="C159">
            <v>706.9481257638397</v>
          </cell>
          <cell r="D159">
            <v>67.012584547304328</v>
          </cell>
          <cell r="E159">
            <v>150</v>
          </cell>
        </row>
        <row r="160">
          <cell r="B160" t="str">
            <v>A192</v>
          </cell>
          <cell r="C160">
            <v>706.51537122682396</v>
          </cell>
          <cell r="D160">
            <v>150</v>
          </cell>
          <cell r="E160">
            <v>150</v>
          </cell>
        </row>
        <row r="161">
          <cell r="B161" t="str">
            <v>A193</v>
          </cell>
          <cell r="C161">
            <v>706.32203789349057</v>
          </cell>
          <cell r="D161">
            <v>150</v>
          </cell>
          <cell r="E161">
            <v>150</v>
          </cell>
        </row>
        <row r="162">
          <cell r="B162" t="str">
            <v>A194</v>
          </cell>
          <cell r="C162">
            <v>706.12870456015719</v>
          </cell>
          <cell r="D162">
            <v>150</v>
          </cell>
          <cell r="E162">
            <v>150</v>
          </cell>
        </row>
        <row r="163">
          <cell r="B163" t="str">
            <v>A195</v>
          </cell>
          <cell r="C163">
            <v>705.91537122682382</v>
          </cell>
          <cell r="D163">
            <v>150</v>
          </cell>
          <cell r="E163">
            <v>150</v>
          </cell>
        </row>
        <row r="164">
          <cell r="B164" t="str">
            <v>A195a</v>
          </cell>
          <cell r="C164">
            <v>705.64203789349051</v>
          </cell>
          <cell r="D164">
            <v>150</v>
          </cell>
          <cell r="E164">
            <v>150</v>
          </cell>
        </row>
        <row r="165">
          <cell r="B165" t="str">
            <v>A195b</v>
          </cell>
          <cell r="C165">
            <v>705.44870456015713</v>
          </cell>
          <cell r="D165">
            <v>150</v>
          </cell>
          <cell r="E165">
            <v>150</v>
          </cell>
        </row>
        <row r="166">
          <cell r="B166" t="str">
            <v>A65</v>
          </cell>
          <cell r="C166">
            <v>705.25537122682374</v>
          </cell>
          <cell r="D166">
            <v>13.255278121555047</v>
          </cell>
          <cell r="E166">
            <v>150</v>
          </cell>
        </row>
        <row r="167">
          <cell r="B167" t="str">
            <v>A67</v>
          </cell>
          <cell r="C167">
            <v>724.79100000000005</v>
          </cell>
          <cell r="D167">
            <v>6.6535926042110116</v>
          </cell>
          <cell r="E167">
            <v>150</v>
          </cell>
        </row>
        <row r="168">
          <cell r="B168" t="str">
            <v>A68</v>
          </cell>
          <cell r="C168">
            <v>719.68097868933523</v>
          </cell>
          <cell r="D168">
            <v>8.5</v>
          </cell>
          <cell r="E168">
            <v>150</v>
          </cell>
        </row>
        <row r="169">
          <cell r="B169" t="str">
            <v>A69</v>
          </cell>
          <cell r="C169">
            <v>715.68097868933523</v>
          </cell>
          <cell r="D169">
            <v>6.75</v>
          </cell>
          <cell r="E169">
            <v>150</v>
          </cell>
        </row>
        <row r="170">
          <cell r="B170" t="str">
            <v>A70</v>
          </cell>
          <cell r="C170">
            <v>710.05134905970556</v>
          </cell>
          <cell r="D170">
            <v>5.4615451949697009</v>
          </cell>
          <cell r="E170">
            <v>150</v>
          </cell>
        </row>
        <row r="171">
          <cell r="B171" t="str">
            <v>A66</v>
          </cell>
          <cell r="C171">
            <v>703.09361115890056</v>
          </cell>
          <cell r="D171">
            <v>32</v>
          </cell>
          <cell r="E171">
            <v>150</v>
          </cell>
        </row>
        <row r="172">
          <cell r="B172" t="str">
            <v>A71</v>
          </cell>
          <cell r="C172">
            <v>702.06236115890056</v>
          </cell>
          <cell r="D172">
            <v>10</v>
          </cell>
          <cell r="E172">
            <v>150</v>
          </cell>
        </row>
        <row r="173">
          <cell r="B173" t="str">
            <v>A72</v>
          </cell>
          <cell r="C173">
            <v>699.96236115890053</v>
          </cell>
          <cell r="D173">
            <v>7.5418704193425787</v>
          </cell>
          <cell r="E173">
            <v>150</v>
          </cell>
        </row>
        <row r="174">
          <cell r="B174" t="str">
            <v>A73</v>
          </cell>
          <cell r="C174">
            <v>697.31049910241302</v>
          </cell>
          <cell r="D174">
            <v>8.6661332679594452</v>
          </cell>
          <cell r="E174">
            <v>150</v>
          </cell>
        </row>
        <row r="175">
          <cell r="B175" t="str">
            <v>A74</v>
          </cell>
          <cell r="C175">
            <v>694.31031445303449</v>
          </cell>
          <cell r="D175">
            <v>9.335963131434756</v>
          </cell>
          <cell r="E175">
            <v>150</v>
          </cell>
        </row>
        <row r="176">
          <cell r="B176" t="str">
            <v>A75</v>
          </cell>
          <cell r="C176">
            <v>691.31115950717549</v>
          </cell>
          <cell r="D176">
            <v>7.6226483901391919</v>
          </cell>
          <cell r="E176">
            <v>150</v>
          </cell>
        </row>
        <row r="177">
          <cell r="B177" t="str">
            <v>A76</v>
          </cell>
          <cell r="C177">
            <v>688.03145949735472</v>
          </cell>
          <cell r="D177">
            <v>10.666551992855871</v>
          </cell>
          <cell r="E177">
            <v>150</v>
          </cell>
        </row>
        <row r="178">
          <cell r="B178" t="str">
            <v>A77</v>
          </cell>
          <cell r="C178">
            <v>685.03142724499867</v>
          </cell>
          <cell r="D178">
            <v>9.266373002302096</v>
          </cell>
          <cell r="E178">
            <v>150</v>
          </cell>
        </row>
        <row r="179">
          <cell r="B179" t="str">
            <v>A78</v>
          </cell>
          <cell r="C179">
            <v>682.00974875298846</v>
          </cell>
          <cell r="D179">
            <v>14.678030357112334</v>
          </cell>
          <cell r="E179">
            <v>150</v>
          </cell>
        </row>
        <row r="180">
          <cell r="B180" t="str">
            <v>A79</v>
          </cell>
          <cell r="C180">
            <v>680.44278101682653</v>
          </cell>
          <cell r="D180">
            <v>11.322311420113385</v>
          </cell>
          <cell r="E180">
            <v>150</v>
          </cell>
        </row>
        <row r="181">
          <cell r="B181" t="str">
            <v>A80</v>
          </cell>
          <cell r="C181">
            <v>678.67635724893125</v>
          </cell>
          <cell r="D181">
            <v>15.988465449077328</v>
          </cell>
          <cell r="E181">
            <v>150</v>
          </cell>
        </row>
        <row r="182">
          <cell r="B182" t="str">
            <v>A81</v>
          </cell>
          <cell r="C182">
            <v>677.30036528334404</v>
          </cell>
          <cell r="D182">
            <v>10.536133420103953</v>
          </cell>
          <cell r="E182">
            <v>150</v>
          </cell>
        </row>
        <row r="183">
          <cell r="B183" t="str">
            <v>A82</v>
          </cell>
          <cell r="C183">
            <v>676.73089641267165</v>
          </cell>
          <cell r="D183">
            <v>15.876936776270652</v>
          </cell>
          <cell r="E183">
            <v>150</v>
          </cell>
        </row>
        <row r="184">
          <cell r="B184" t="str">
            <v>A83</v>
          </cell>
          <cell r="C184">
            <v>675.59717646066542</v>
          </cell>
          <cell r="D184">
            <v>15.621316242654757</v>
          </cell>
          <cell r="E184">
            <v>150</v>
          </cell>
        </row>
        <row r="185">
          <cell r="B185" t="str">
            <v>A84</v>
          </cell>
          <cell r="C185">
            <v>674.70096516947012</v>
          </cell>
          <cell r="D185">
            <v>17.5</v>
          </cell>
          <cell r="E185">
            <v>150</v>
          </cell>
        </row>
        <row r="186">
          <cell r="B186" t="str">
            <v>A85</v>
          </cell>
          <cell r="C186">
            <v>673.95810802661299</v>
          </cell>
          <cell r="D186">
            <v>14</v>
          </cell>
          <cell r="E186">
            <v>150</v>
          </cell>
        </row>
        <row r="187">
          <cell r="B187" t="str">
            <v>A86</v>
          </cell>
          <cell r="C187">
            <v>673.1009651694701</v>
          </cell>
          <cell r="D187">
            <v>150</v>
          </cell>
          <cell r="E187">
            <v>150</v>
          </cell>
        </row>
        <row r="188">
          <cell r="B188" t="str">
            <v>A88</v>
          </cell>
          <cell r="C188">
            <v>673.25</v>
          </cell>
          <cell r="D188">
            <v>115</v>
          </cell>
          <cell r="E188">
            <v>150</v>
          </cell>
        </row>
        <row r="189">
          <cell r="B189" t="str">
            <v>A89</v>
          </cell>
          <cell r="C189">
            <v>673.07608695652175</v>
          </cell>
          <cell r="D189">
            <v>150</v>
          </cell>
          <cell r="E189">
            <v>150</v>
          </cell>
        </row>
        <row r="190">
          <cell r="B190" t="str">
            <v>A87</v>
          </cell>
          <cell r="C190">
            <v>672.92763183613681</v>
          </cell>
          <cell r="D190">
            <v>7.7752968297757352</v>
          </cell>
          <cell r="E190">
            <v>150</v>
          </cell>
        </row>
        <row r="191">
          <cell r="B191" t="str">
            <v>A90</v>
          </cell>
          <cell r="C191">
            <v>669.19787069197787</v>
          </cell>
          <cell r="D191">
            <v>6.0240508061679838</v>
          </cell>
          <cell r="E191">
            <v>150</v>
          </cell>
        </row>
        <row r="192">
          <cell r="B192" t="str">
            <v>A91</v>
          </cell>
          <cell r="C192">
            <v>662.16890537222048</v>
          </cell>
          <cell r="D192">
            <v>150</v>
          </cell>
          <cell r="E192">
            <v>200</v>
          </cell>
        </row>
        <row r="193">
          <cell r="B193" t="str">
            <v>A92</v>
          </cell>
          <cell r="C193">
            <v>662.00890537222051</v>
          </cell>
          <cell r="D193">
            <v>13.549022847299264</v>
          </cell>
          <cell r="E193">
            <v>200</v>
          </cell>
        </row>
        <row r="194">
          <cell r="B194" t="str">
            <v>A93</v>
          </cell>
          <cell r="C194">
            <v>659.49949931517949</v>
          </cell>
          <cell r="D194">
            <v>8.9998341726594617</v>
          </cell>
          <cell r="E194">
            <v>200</v>
          </cell>
        </row>
        <row r="195">
          <cell r="B195" t="str">
            <v>A94</v>
          </cell>
          <cell r="C195">
            <v>656.49944403838083</v>
          </cell>
          <cell r="D195">
            <v>32</v>
          </cell>
          <cell r="E195">
            <v>200</v>
          </cell>
        </row>
        <row r="196">
          <cell r="B196" t="str">
            <v>A95</v>
          </cell>
          <cell r="C196">
            <v>655.56194403838083</v>
          </cell>
          <cell r="D196">
            <v>150</v>
          </cell>
          <cell r="E196">
            <v>200</v>
          </cell>
        </row>
        <row r="197">
          <cell r="B197" t="str">
            <v>A96</v>
          </cell>
          <cell r="C197">
            <v>655.35527737171412</v>
          </cell>
          <cell r="D197">
            <v>150</v>
          </cell>
          <cell r="E197">
            <v>200</v>
          </cell>
        </row>
        <row r="198">
          <cell r="B198" t="str">
            <v>A97</v>
          </cell>
          <cell r="C198">
            <v>655.16861070504751</v>
          </cell>
          <cell r="D198">
            <v>150</v>
          </cell>
          <cell r="E198">
            <v>200</v>
          </cell>
        </row>
        <row r="199">
          <cell r="B199" t="str">
            <v>A100</v>
          </cell>
          <cell r="C199">
            <v>722.09</v>
          </cell>
          <cell r="D199">
            <v>7.3979061454540957</v>
          </cell>
          <cell r="E199">
            <v>150</v>
          </cell>
        </row>
        <row r="200">
          <cell r="B200" t="str">
            <v>A101</v>
          </cell>
          <cell r="C200">
            <v>718.71066542769518</v>
          </cell>
          <cell r="D200">
            <v>150</v>
          </cell>
          <cell r="E200">
            <v>150</v>
          </cell>
        </row>
        <row r="201">
          <cell r="B201" t="str">
            <v>A102</v>
          </cell>
          <cell r="C201">
            <v>718.41733209436188</v>
          </cell>
          <cell r="D201">
            <v>150</v>
          </cell>
          <cell r="E201">
            <v>150</v>
          </cell>
        </row>
        <row r="202">
          <cell r="B202" t="str">
            <v>A103</v>
          </cell>
          <cell r="C202">
            <v>718.23066542769527</v>
          </cell>
          <cell r="D202">
            <v>11.739900567906631</v>
          </cell>
          <cell r="E202">
            <v>150</v>
          </cell>
        </row>
        <row r="203">
          <cell r="B203" t="str">
            <v>A104</v>
          </cell>
          <cell r="C203">
            <v>715.59009791856795</v>
          </cell>
          <cell r="D203">
            <v>8.6664126579869691</v>
          </cell>
          <cell r="E203">
            <v>150</v>
          </cell>
        </row>
        <row r="204">
          <cell r="B204" t="str">
            <v>A105</v>
          </cell>
          <cell r="C204">
            <v>711.08996602558022</v>
          </cell>
          <cell r="D204">
            <v>5.2000522330692736</v>
          </cell>
          <cell r="E204">
            <v>150</v>
          </cell>
        </row>
        <row r="205">
          <cell r="B205" t="str">
            <v>A106</v>
          </cell>
          <cell r="C205">
            <v>706.09001624918085</v>
          </cell>
          <cell r="D205">
            <v>4.7532025481727871</v>
          </cell>
          <cell r="E205">
            <v>150</v>
          </cell>
        </row>
        <row r="206">
          <cell r="B206" t="str">
            <v>A107</v>
          </cell>
          <cell r="C206">
            <v>700.62002002316376</v>
          </cell>
          <cell r="D206">
            <v>3.0659023634044225</v>
          </cell>
          <cell r="E206">
            <v>150</v>
          </cell>
        </row>
        <row r="207">
          <cell r="B207" t="str">
            <v>A108</v>
          </cell>
          <cell r="C207">
            <v>685.29011240411921</v>
          </cell>
          <cell r="D207">
            <v>5.2238053509568436</v>
          </cell>
          <cell r="E207">
            <v>150</v>
          </cell>
        </row>
        <row r="208">
          <cell r="B208" t="str">
            <v>A109</v>
          </cell>
          <cell r="C208">
            <v>678.59001589428487</v>
          </cell>
          <cell r="D208">
            <v>21.345788867709292</v>
          </cell>
          <cell r="E208">
            <v>150</v>
          </cell>
        </row>
        <row r="209">
          <cell r="B209" t="str">
            <v>A110</v>
          </cell>
          <cell r="C209">
            <v>677.0908911630172</v>
          </cell>
          <cell r="D209">
            <v>51.913165668899111</v>
          </cell>
          <cell r="E209">
            <v>150</v>
          </cell>
        </row>
        <row r="210">
          <cell r="B210" t="str">
            <v>A111</v>
          </cell>
          <cell r="C210">
            <v>676.59005482092573</v>
          </cell>
          <cell r="D210">
            <v>150</v>
          </cell>
          <cell r="E210">
            <v>150</v>
          </cell>
        </row>
        <row r="211">
          <cell r="B211" t="str">
            <v>A112</v>
          </cell>
          <cell r="C211">
            <v>676.31672148759242</v>
          </cell>
          <cell r="D211">
            <v>150</v>
          </cell>
          <cell r="E211">
            <v>150</v>
          </cell>
        </row>
        <row r="212">
          <cell r="B212" t="str">
            <v>A113</v>
          </cell>
          <cell r="C212">
            <v>676.13005482092581</v>
          </cell>
          <cell r="D212">
            <v>150</v>
          </cell>
          <cell r="E212">
            <v>150</v>
          </cell>
        </row>
        <row r="213">
          <cell r="B213" t="str">
            <v>A114</v>
          </cell>
          <cell r="C213">
            <v>675.9433881542592</v>
          </cell>
          <cell r="D213">
            <v>150</v>
          </cell>
          <cell r="E213">
            <v>150</v>
          </cell>
        </row>
        <row r="214">
          <cell r="B214" t="str">
            <v>A115</v>
          </cell>
          <cell r="C214">
            <v>675.80338815425921</v>
          </cell>
          <cell r="D214">
            <v>150</v>
          </cell>
          <cell r="E214">
            <v>150</v>
          </cell>
        </row>
        <row r="215">
          <cell r="B215" t="str">
            <v>A116</v>
          </cell>
          <cell r="C215">
            <v>675.48338815425916</v>
          </cell>
          <cell r="D215">
            <v>20</v>
          </cell>
          <cell r="E215">
            <v>150</v>
          </cell>
        </row>
        <row r="216">
          <cell r="B216" t="str">
            <v>A117</v>
          </cell>
          <cell r="C216">
            <v>673.83338815425918</v>
          </cell>
          <cell r="D216">
            <v>4.8381216099230349</v>
          </cell>
          <cell r="E216">
            <v>150</v>
          </cell>
        </row>
        <row r="217">
          <cell r="B217" t="str">
            <v>B81</v>
          </cell>
          <cell r="C217">
            <v>667.74</v>
          </cell>
          <cell r="D217">
            <v>8.9414155640462063</v>
          </cell>
          <cell r="E217">
            <v>300</v>
          </cell>
        </row>
        <row r="218">
          <cell r="B218" t="str">
            <v>A133</v>
          </cell>
          <cell r="C218">
            <v>663.49011364500279</v>
          </cell>
          <cell r="D218">
            <v>10.660974422886646</v>
          </cell>
          <cell r="E218">
            <v>300</v>
          </cell>
        </row>
        <row r="219">
          <cell r="B219" t="str">
            <v>A134</v>
          </cell>
          <cell r="C219">
            <v>660.30091173424591</v>
          </cell>
          <cell r="D219">
            <v>21.648016744319122</v>
          </cell>
          <cell r="E219">
            <v>300</v>
          </cell>
        </row>
        <row r="220">
          <cell r="B220" t="str">
            <v>A135</v>
          </cell>
          <cell r="C220">
            <v>658.96129710152854</v>
          </cell>
          <cell r="D220">
            <v>150</v>
          </cell>
          <cell r="E220">
            <v>300</v>
          </cell>
        </row>
        <row r="221">
          <cell r="B221" t="str">
            <v>A136</v>
          </cell>
          <cell r="C221">
            <v>658.76796376819516</v>
          </cell>
          <cell r="D221">
            <v>150</v>
          </cell>
          <cell r="E221">
            <v>300</v>
          </cell>
        </row>
        <row r="222">
          <cell r="B222" t="str">
            <v>A137</v>
          </cell>
          <cell r="C222">
            <v>658.57463043486177</v>
          </cell>
          <cell r="D222">
            <v>150</v>
          </cell>
          <cell r="E222">
            <v>300</v>
          </cell>
        </row>
        <row r="223">
          <cell r="B223" t="str">
            <v>A138</v>
          </cell>
          <cell r="C223">
            <v>658.46129710152843</v>
          </cell>
          <cell r="D223">
            <v>150</v>
          </cell>
          <cell r="E223">
            <v>300</v>
          </cell>
        </row>
        <row r="224">
          <cell r="B224" t="str">
            <v>A139</v>
          </cell>
          <cell r="C224">
            <v>658.32129710152844</v>
          </cell>
          <cell r="D224">
            <v>150</v>
          </cell>
          <cell r="E224">
            <v>300</v>
          </cell>
        </row>
        <row r="225">
          <cell r="B225" t="str">
            <v>A140</v>
          </cell>
          <cell r="C225">
            <v>658.1212971015284</v>
          </cell>
          <cell r="D225">
            <v>150</v>
          </cell>
          <cell r="E225">
            <v>300</v>
          </cell>
        </row>
        <row r="226">
          <cell r="B226" t="str">
            <v>A141</v>
          </cell>
          <cell r="C226">
            <v>657.92796376819501</v>
          </cell>
          <cell r="D226">
            <v>150</v>
          </cell>
          <cell r="E226">
            <v>300</v>
          </cell>
        </row>
        <row r="227">
          <cell r="B227" t="str">
            <v>B173</v>
          </cell>
          <cell r="C227">
            <v>678.5</v>
          </cell>
          <cell r="D227">
            <v>150</v>
          </cell>
          <cell r="E227">
            <v>150</v>
          </cell>
        </row>
        <row r="228">
          <cell r="B228" t="str">
            <v>A145</v>
          </cell>
          <cell r="C228">
            <v>660.76199999999994</v>
          </cell>
          <cell r="D228">
            <v>150</v>
          </cell>
          <cell r="E228">
            <v>150</v>
          </cell>
        </row>
        <row r="229">
          <cell r="B229" t="str">
            <v>A142</v>
          </cell>
          <cell r="C229">
            <v>657.74796376819506</v>
          </cell>
          <cell r="D229">
            <v>150</v>
          </cell>
          <cell r="E229">
            <v>300</v>
          </cell>
        </row>
        <row r="230">
          <cell r="B230" t="str">
            <v>A146</v>
          </cell>
          <cell r="C230">
            <v>657.55463043486168</v>
          </cell>
          <cell r="D230">
            <v>150</v>
          </cell>
          <cell r="E230">
            <v>300</v>
          </cell>
        </row>
        <row r="231">
          <cell r="B231" t="str">
            <v>A147</v>
          </cell>
          <cell r="C231">
            <v>657.36129710152829</v>
          </cell>
          <cell r="D231">
            <v>150</v>
          </cell>
          <cell r="E231">
            <v>300</v>
          </cell>
        </row>
        <row r="232">
          <cell r="B232" t="str">
            <v>A148</v>
          </cell>
          <cell r="C232">
            <v>657.16796376819491</v>
          </cell>
          <cell r="D232">
            <v>150</v>
          </cell>
          <cell r="E232">
            <v>300</v>
          </cell>
        </row>
        <row r="233">
          <cell r="B233" t="str">
            <v>A149</v>
          </cell>
          <cell r="C233">
            <v>656.97463043486152</v>
          </cell>
          <cell r="D233">
            <v>150</v>
          </cell>
          <cell r="E233">
            <v>300</v>
          </cell>
        </row>
        <row r="234">
          <cell r="B234" t="str">
            <v>A150</v>
          </cell>
          <cell r="C234">
            <v>656.78129710152814</v>
          </cell>
          <cell r="D234">
            <v>150</v>
          </cell>
          <cell r="E234">
            <v>300</v>
          </cell>
        </row>
        <row r="235">
          <cell r="B235" t="str">
            <v>A118</v>
          </cell>
          <cell r="C235">
            <v>663.91218239094155</v>
          </cell>
          <cell r="D235">
            <v>40</v>
          </cell>
          <cell r="E235">
            <v>300</v>
          </cell>
        </row>
        <row r="236">
          <cell r="B236" t="str">
            <v>A119</v>
          </cell>
          <cell r="C236">
            <v>663.06218239094153</v>
          </cell>
          <cell r="D236">
            <v>5.5456096108904394</v>
          </cell>
          <cell r="E236">
            <v>300</v>
          </cell>
        </row>
        <row r="237">
          <cell r="B237" t="str">
            <v>A99</v>
          </cell>
          <cell r="C237">
            <v>658.87899999999991</v>
          </cell>
          <cell r="D237">
            <v>97.298435764599006</v>
          </cell>
          <cell r="E237">
            <v>150</v>
          </cell>
        </row>
        <row r="238">
          <cell r="B238" t="str">
            <v>A120</v>
          </cell>
          <cell r="C238">
            <v>658.64261387704471</v>
          </cell>
          <cell r="D238">
            <v>16.45085119962166</v>
          </cell>
          <cell r="E238">
            <v>300</v>
          </cell>
        </row>
        <row r="239">
          <cell r="B239" t="str">
            <v>A98</v>
          </cell>
          <cell r="C239">
            <v>654.9819440383809</v>
          </cell>
          <cell r="D239">
            <v>150</v>
          </cell>
          <cell r="E239">
            <v>350</v>
          </cell>
        </row>
        <row r="240">
          <cell r="B240" t="str">
            <v>A121</v>
          </cell>
          <cell r="C240">
            <v>654.8619440383809</v>
          </cell>
          <cell r="D240">
            <v>17.036860077843826</v>
          </cell>
          <cell r="E240">
            <v>350</v>
          </cell>
        </row>
        <row r="241">
          <cell r="B241" t="str">
            <v>A122</v>
          </cell>
          <cell r="C241">
            <v>653.39453749246979</v>
          </cell>
          <cell r="D241">
            <v>9.3029269353813966</v>
          </cell>
          <cell r="E241">
            <v>350</v>
          </cell>
        </row>
        <row r="242">
          <cell r="B242" t="str">
            <v>A123</v>
          </cell>
          <cell r="C242">
            <v>650.59971816511211</v>
          </cell>
          <cell r="D242">
            <v>8.9208796551665479</v>
          </cell>
          <cell r="E242">
            <v>350</v>
          </cell>
        </row>
        <row r="243">
          <cell r="B243" t="str">
            <v>A124</v>
          </cell>
          <cell r="C243">
            <v>647.34891766998328</v>
          </cell>
          <cell r="D243">
            <v>7.3229606958989235</v>
          </cell>
          <cell r="E243">
            <v>350</v>
          </cell>
        </row>
        <row r="244">
          <cell r="B244" t="str">
            <v>A125</v>
          </cell>
          <cell r="C244">
            <v>643.38877078345956</v>
          </cell>
          <cell r="D244">
            <v>10.000074475785457</v>
          </cell>
          <cell r="E244">
            <v>350</v>
          </cell>
        </row>
        <row r="245">
          <cell r="B245" t="str">
            <v>A126</v>
          </cell>
          <cell r="C245">
            <v>640.48879238127654</v>
          </cell>
          <cell r="D245">
            <v>8.7866816141800612</v>
          </cell>
          <cell r="E245">
            <v>350</v>
          </cell>
        </row>
        <row r="246">
          <cell r="B246" t="str">
            <v>A127</v>
          </cell>
          <cell r="C246">
            <v>637.52976858348234</v>
          </cell>
          <cell r="D246">
            <v>13.935454269282907</v>
          </cell>
          <cell r="E246">
            <v>350</v>
          </cell>
        </row>
        <row r="247">
          <cell r="B247" t="str">
            <v>A128</v>
          </cell>
          <cell r="C247">
            <v>636.09458034967747</v>
          </cell>
          <cell r="D247">
            <v>37.995330702638249</v>
          </cell>
          <cell r="E247">
            <v>350</v>
          </cell>
        </row>
        <row r="248">
          <cell r="B248" t="str">
            <v>A129</v>
          </cell>
          <cell r="C248">
            <v>635.09445745833068</v>
          </cell>
          <cell r="D248">
            <v>150</v>
          </cell>
          <cell r="E248">
            <v>350</v>
          </cell>
        </row>
        <row r="249">
          <cell r="B249" t="str">
            <v>A130</v>
          </cell>
          <cell r="C249">
            <v>634.84779079166401</v>
          </cell>
          <cell r="D249">
            <v>47.87830230805956</v>
          </cell>
          <cell r="E249">
            <v>350</v>
          </cell>
        </row>
        <row r="250">
          <cell r="B250">
            <v>0</v>
          </cell>
          <cell r="C250">
            <v>0</v>
          </cell>
          <cell r="D250">
            <v>0</v>
          </cell>
          <cell r="E250">
            <v>0</v>
          </cell>
        </row>
        <row r="251">
          <cell r="B251">
            <v>0</v>
          </cell>
          <cell r="C251">
            <v>0</v>
          </cell>
          <cell r="D251">
            <v>0</v>
          </cell>
          <cell r="E251">
            <v>0</v>
          </cell>
        </row>
        <row r="252">
          <cell r="B252">
            <v>0</v>
          </cell>
          <cell r="C252">
            <v>0</v>
          </cell>
          <cell r="D252">
            <v>0</v>
          </cell>
          <cell r="E25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st"/>
      <sheetName val="2.0"/>
      <sheetName val="2.1"/>
      <sheetName val="2.1.1"/>
      <sheetName val="2.1.2"/>
      <sheetName val="2.2"/>
      <sheetName val="2.2.2"/>
      <sheetName val="2.2.1"/>
      <sheetName val="Dia-Len"/>
      <sheetName val="2.3"/>
      <sheetName val="2.3.1"/>
      <sheetName val="MH pivot data"/>
      <sheetName val="Manhole"/>
      <sheetName val="Annex 6.7"/>
      <sheetName val="Bed Calculation"/>
      <sheetName val="Load-fact"/>
      <sheetName val="Tot-Excav"/>
      <sheetName val="Design"/>
      <sheetName val="Annex 6.2"/>
      <sheetName val="cd_14"/>
      <sheetName val="#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PIPE 1"/>
      <sheetName val="CPIPE"/>
      <sheetName val="Annex 6.7"/>
      <sheetName val="Bed Class"/>
      <sheetName val="Bed Calculation"/>
      <sheetName val="Tot-Excav"/>
      <sheetName val="Design"/>
      <sheetName val="Load-fact"/>
      <sheetName val="Bedding"/>
      <sheetName val="Sheet2"/>
      <sheetName val="MH pivot data"/>
      <sheetName val="Manhole"/>
    </sheetNames>
    <sheetDataSet>
      <sheetData sheetId="0"/>
      <sheetData sheetId="1" refreshError="1">
        <row r="16">
          <cell r="B16" t="str">
            <v>Dia</v>
          </cell>
        </row>
        <row r="17">
          <cell r="B17">
            <v>80</v>
          </cell>
        </row>
        <row r="18">
          <cell r="B18">
            <v>100</v>
          </cell>
        </row>
        <row r="19">
          <cell r="B19">
            <v>125</v>
          </cell>
        </row>
        <row r="20">
          <cell r="B20">
            <v>150</v>
          </cell>
        </row>
        <row r="21">
          <cell r="B21">
            <v>200</v>
          </cell>
        </row>
        <row r="22">
          <cell r="B22">
            <v>250</v>
          </cell>
        </row>
        <row r="23">
          <cell r="B23">
            <v>300</v>
          </cell>
        </row>
        <row r="24">
          <cell r="B24">
            <v>350</v>
          </cell>
        </row>
        <row r="25">
          <cell r="B25">
            <v>400</v>
          </cell>
        </row>
        <row r="26">
          <cell r="B26">
            <v>450</v>
          </cell>
        </row>
        <row r="27">
          <cell r="B27">
            <v>500</v>
          </cell>
        </row>
        <row r="28">
          <cell r="B28">
            <v>600</v>
          </cell>
        </row>
        <row r="29">
          <cell r="B29">
            <v>700</v>
          </cell>
        </row>
        <row r="30">
          <cell r="B30">
            <v>800</v>
          </cell>
        </row>
        <row r="31">
          <cell r="B31">
            <v>900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I_DATA"/>
      <sheetName val="I-CO"/>
    </sheetNames>
    <sheetDataSet>
      <sheetData sheetId="0" refreshError="1"/>
      <sheetData sheetId="1" refreshError="1"/>
      <sheetData sheetId="2" refreshError="1">
        <row r="1">
          <cell r="A1" t="str">
            <v>MH-NO</v>
          </cell>
          <cell r="B1" t="str">
            <v>X</v>
          </cell>
          <cell r="C1" t="str">
            <v>Y</v>
          </cell>
          <cell r="D1" t="str">
            <v>GL</v>
          </cell>
        </row>
        <row r="2">
          <cell r="A2" t="str">
            <v>I-3/6/3/27</v>
          </cell>
          <cell r="B2">
            <v>7550.9276001269473</v>
          </cell>
          <cell r="C2">
            <v>6724.2434652617176</v>
          </cell>
          <cell r="D2" t="str">
            <v>1.380</v>
          </cell>
        </row>
        <row r="3">
          <cell r="A3" t="str">
            <v>I-3/6/3/28</v>
          </cell>
          <cell r="B3">
            <v>7556.5133853618718</v>
          </cell>
          <cell r="C3">
            <v>6749.0607460565516</v>
          </cell>
          <cell r="D3" t="str">
            <v>1.520</v>
          </cell>
        </row>
        <row r="4">
          <cell r="A4" t="str">
            <v>I-3/6/3/29</v>
          </cell>
          <cell r="B4">
            <v>7562.1263421225149</v>
          </cell>
          <cell r="C4">
            <v>6773.9987481743565</v>
          </cell>
          <cell r="D4" t="str">
            <v>1.680</v>
          </cell>
        </row>
        <row r="5">
          <cell r="A5" t="str">
            <v>I-3/6/3/30</v>
          </cell>
          <cell r="B5">
            <v>7568.3814606408296</v>
          </cell>
          <cell r="C5">
            <v>6801.7898332492723</v>
          </cell>
          <cell r="D5">
            <v>1.8</v>
          </cell>
        </row>
        <row r="6">
          <cell r="A6" t="str">
            <v>I-3/6/3/26</v>
          </cell>
          <cell r="B6">
            <v>7584.6765839171039</v>
          </cell>
          <cell r="C6">
            <v>6719.8248823151225</v>
          </cell>
          <cell r="D6" t="str">
            <v>1.600</v>
          </cell>
        </row>
        <row r="7">
          <cell r="A7" t="str">
            <v>I-3/6/3/23/14</v>
          </cell>
          <cell r="B7">
            <v>7591.8724811236834</v>
          </cell>
          <cell r="C7">
            <v>6770.1042373548644</v>
          </cell>
          <cell r="D7" t="str">
            <v>1.580</v>
          </cell>
        </row>
        <row r="8">
          <cell r="A8" t="str">
            <v>I-3/6/3/23/9</v>
          </cell>
          <cell r="B8">
            <v>7604.1691390011692</v>
          </cell>
          <cell r="C8">
            <v>6824.7374891805066</v>
          </cell>
          <cell r="D8" t="str">
            <v>1.690</v>
          </cell>
        </row>
        <row r="9">
          <cell r="A9" t="str">
            <v>I-3/6/3/25</v>
          </cell>
          <cell r="B9">
            <v>7619.1179732549608</v>
          </cell>
          <cell r="C9">
            <v>6715.3156462287407</v>
          </cell>
          <cell r="D9" t="str">
            <v>1.650</v>
          </cell>
        </row>
        <row r="10">
          <cell r="A10" t="str">
            <v>I-3/6/3/23/13</v>
          </cell>
          <cell r="B10">
            <v>7621.618620124852</v>
          </cell>
          <cell r="C10">
            <v>6766.2097265353732</v>
          </cell>
          <cell r="D10" t="str">
            <v>1.490</v>
          </cell>
        </row>
        <row r="11">
          <cell r="A11" t="str">
            <v>I-3/6/3/23/8</v>
          </cell>
          <cell r="B11">
            <v>7634.7510302889532</v>
          </cell>
          <cell r="C11">
            <v>6820.1771775991265</v>
          </cell>
          <cell r="D11" t="str">
            <v>1.730</v>
          </cell>
        </row>
        <row r="12">
          <cell r="A12" t="str">
            <v>I-3/6/3/23/12</v>
          </cell>
          <cell r="B12">
            <v>7651.3647591260205</v>
          </cell>
          <cell r="C12">
            <v>6762.3152157158811</v>
          </cell>
          <cell r="D12" t="str">
            <v>1.400</v>
          </cell>
        </row>
        <row r="13">
          <cell r="A13" t="str">
            <v>I-3/6/3/11/12/2</v>
          </cell>
          <cell r="B13">
            <v>7657.2223480645707</v>
          </cell>
          <cell r="C13">
            <v>6710.3268340686072</v>
          </cell>
          <cell r="D13" t="str">
            <v>1.300</v>
          </cell>
        </row>
        <row r="14">
          <cell r="A14" t="str">
            <v>I-3/6/3/23/7</v>
          </cell>
          <cell r="B14">
            <v>7663.711859469784</v>
          </cell>
          <cell r="C14">
            <v>6816.2001657590881</v>
          </cell>
          <cell r="D14" t="str">
            <v>1.750</v>
          </cell>
        </row>
        <row r="15">
          <cell r="A15" t="str">
            <v>I-3/6/3/23/11</v>
          </cell>
          <cell r="B15">
            <v>7681.11089812719</v>
          </cell>
          <cell r="C15">
            <v>6758.4207048963899</v>
          </cell>
          <cell r="D15" t="str">
            <v>1.440</v>
          </cell>
        </row>
        <row r="16">
          <cell r="A16" t="str">
            <v>I-3/6/3/24</v>
          </cell>
          <cell r="B16">
            <v>7690.1115036065767</v>
          </cell>
          <cell r="C16">
            <v>6706.0208240651837</v>
          </cell>
          <cell r="D16" t="str">
            <v>1.630</v>
          </cell>
        </row>
        <row r="17">
          <cell r="A17" t="str">
            <v>I-3/6/3/23/6</v>
          </cell>
          <cell r="B17">
            <v>7692.9905489172161</v>
          </cell>
          <cell r="C17">
            <v>6811.4472175553356</v>
          </cell>
          <cell r="D17" t="str">
            <v>1.870</v>
          </cell>
        </row>
        <row r="18">
          <cell r="A18" t="str">
            <v>I-3/6/3/23/10</v>
          </cell>
          <cell r="B18">
            <v>7710.8570371283586</v>
          </cell>
          <cell r="C18">
            <v>6754.5261940768969</v>
          </cell>
          <cell r="D18" t="str">
            <v>1.370</v>
          </cell>
        </row>
        <row r="19">
          <cell r="A19" t="str">
            <v>I-3/6/3/23/5</v>
          </cell>
          <cell r="B19">
            <v>7722.4790698724355</v>
          </cell>
          <cell r="C19">
            <v>6806.8852384643305</v>
          </cell>
          <cell r="D19" t="str">
            <v>1.900</v>
          </cell>
        </row>
        <row r="20">
          <cell r="A20" t="str">
            <v>I-3/6/3/23</v>
          </cell>
          <cell r="B20">
            <v>7722.5876728655558</v>
          </cell>
          <cell r="C20">
            <v>6701.76937519277</v>
          </cell>
          <cell r="D20" t="str">
            <v>1.560</v>
          </cell>
        </row>
        <row r="21">
          <cell r="A21" t="str">
            <v>I-3/6/3/23/1</v>
          </cell>
          <cell r="B21">
            <v>7728.0263334333276</v>
          </cell>
          <cell r="C21">
            <v>6728.1199137895246</v>
          </cell>
          <cell r="D21" t="str">
            <v>1.530</v>
          </cell>
        </row>
        <row r="22">
          <cell r="A22" t="str">
            <v>I-3/6/3/23/2</v>
          </cell>
          <cell r="B22">
            <v>7732.857937162561</v>
          </cell>
          <cell r="C22">
            <v>6751.8423348121632</v>
          </cell>
          <cell r="D22" t="str">
            <v>1.540</v>
          </cell>
        </row>
        <row r="23">
          <cell r="A23" t="str">
            <v>I-3/6/3/23/3</v>
          </cell>
          <cell r="B23">
            <v>7738.4771637531521</v>
          </cell>
          <cell r="C23">
            <v>6778.7546250900477</v>
          </cell>
          <cell r="D23" t="str">
            <v>1.650</v>
          </cell>
        </row>
        <row r="24">
          <cell r="A24" t="str">
            <v>I-3/6/3/23/4</v>
          </cell>
          <cell r="B24">
            <v>7743.5825861398653</v>
          </cell>
          <cell r="C24">
            <v>6803.4906107205961</v>
          </cell>
          <cell r="D24" t="str">
            <v>1.830</v>
          </cell>
        </row>
        <row r="25">
          <cell r="A25" t="str">
            <v>I-3/6/3/22</v>
          </cell>
          <cell r="B25">
            <v>7749.3046163967765</v>
          </cell>
          <cell r="C25">
            <v>6698.4079284557329</v>
          </cell>
          <cell r="D25" t="str">
            <v>1.680</v>
          </cell>
        </row>
        <row r="26">
          <cell r="A26" t="str">
            <v>I-3/6/3/21</v>
          </cell>
          <cell r="B26">
            <v>7774.9175712472088</v>
          </cell>
          <cell r="C26">
            <v>6695.1252623576383</v>
          </cell>
          <cell r="D26" t="str">
            <v>1.520</v>
          </cell>
        </row>
        <row r="27">
          <cell r="A27" t="str">
            <v>I-3/6/3/11/11</v>
          </cell>
          <cell r="B27">
            <v>7788.1055010103237</v>
          </cell>
          <cell r="C27">
            <v>6746.4658113378564</v>
          </cell>
          <cell r="D27" t="str">
            <v>1.760</v>
          </cell>
        </row>
        <row r="28">
          <cell r="A28" t="str">
            <v>I-3/6/25</v>
          </cell>
          <cell r="B28">
            <v>7800.9160000000002</v>
          </cell>
          <cell r="C28">
            <v>6795.8330000000005</v>
          </cell>
          <cell r="D28" t="str">
            <v>1.810</v>
          </cell>
        </row>
        <row r="29">
          <cell r="A29" t="str">
            <v>I-3/6/3/20</v>
          </cell>
          <cell r="B29">
            <v>7808.529609821032</v>
          </cell>
          <cell r="C29">
            <v>6689.2769809831043</v>
          </cell>
          <cell r="D29" t="str">
            <v>1.230</v>
          </cell>
        </row>
        <row r="30">
          <cell r="A30" t="str">
            <v>I-3/6/3/11/10</v>
          </cell>
          <cell r="B30">
            <v>7817.6617430720498</v>
          </cell>
          <cell r="C30">
            <v>6741.3249402843603</v>
          </cell>
          <cell r="D30" t="str">
            <v>1.930</v>
          </cell>
        </row>
        <row r="31">
          <cell r="A31" t="str">
            <v>I-3/6/24</v>
          </cell>
          <cell r="B31">
            <v>7830.4722420617263</v>
          </cell>
          <cell r="C31">
            <v>6790.6921289465045</v>
          </cell>
          <cell r="D31" t="str">
            <v>1.880</v>
          </cell>
        </row>
        <row r="32">
          <cell r="A32" t="str">
            <v>I-3/6/3/19</v>
          </cell>
          <cell r="B32">
            <v>7837.1655767665707</v>
          </cell>
          <cell r="C32">
            <v>6684.2895177817072</v>
          </cell>
          <cell r="D32" t="str">
            <v>1.210</v>
          </cell>
        </row>
        <row r="33">
          <cell r="A33" t="str">
            <v>I-3/6/3/11/9</v>
          </cell>
          <cell r="B33">
            <v>7847.2169673451044</v>
          </cell>
          <cell r="C33">
            <v>6736.1782194062098</v>
          </cell>
          <cell r="D33" t="str">
            <v>1.990</v>
          </cell>
        </row>
        <row r="34">
          <cell r="A34" t="str">
            <v>I-3/6/23</v>
          </cell>
          <cell r="B34">
            <v>7860.4768343012483</v>
          </cell>
          <cell r="C34">
            <v>6784.9449345629328</v>
          </cell>
          <cell r="D34" t="str">
            <v>2.290</v>
          </cell>
        </row>
        <row r="35">
          <cell r="A35" t="str">
            <v>I-3/6/3/18</v>
          </cell>
          <cell r="B35">
            <v>7869.6177698043257</v>
          </cell>
          <cell r="C35">
            <v>6678.6370100877803</v>
          </cell>
          <cell r="D35" t="str">
            <v>1.410</v>
          </cell>
        </row>
        <row r="36">
          <cell r="A36" t="str">
            <v>I-3/6/3/17</v>
          </cell>
          <cell r="B36">
            <v>7870.2143446576329</v>
          </cell>
          <cell r="C36">
            <v>6657.0480006991183</v>
          </cell>
          <cell r="D36" t="str">
            <v>1.410</v>
          </cell>
        </row>
        <row r="37">
          <cell r="A37" t="str">
            <v>I-3/6/3/11/8</v>
          </cell>
          <cell r="B37">
            <v>7876.7902133283314</v>
          </cell>
          <cell r="C37">
            <v>6729.8750570975362</v>
          </cell>
          <cell r="D37" t="str">
            <v>2.070</v>
          </cell>
        </row>
        <row r="38">
          <cell r="A38" t="str">
            <v>I-3/19/1</v>
          </cell>
          <cell r="B38">
            <v>7886.0663735657263</v>
          </cell>
          <cell r="C38">
            <v>6541.1937716349994</v>
          </cell>
          <cell r="D38" t="str">
            <v>1.890</v>
          </cell>
        </row>
        <row r="39">
          <cell r="A39" t="str">
            <v>I-3/6/22</v>
          </cell>
          <cell r="B39">
            <v>7890.1056448657027</v>
          </cell>
          <cell r="C39">
            <v>6779.7301465432465</v>
          </cell>
          <cell r="D39" t="str">
            <v>2.230</v>
          </cell>
        </row>
        <row r="40">
          <cell r="A40" t="str">
            <v>I-3/6/3/18/1</v>
          </cell>
          <cell r="B40">
            <v>7893.138895657341</v>
          </cell>
          <cell r="C40">
            <v>6674.5408397348338</v>
          </cell>
          <cell r="D40" t="str">
            <v>1.710</v>
          </cell>
        </row>
        <row r="41">
          <cell r="A41" t="str">
            <v>I-3/6/3/16</v>
          </cell>
          <cell r="B41">
            <v>7898.3382421522811</v>
          </cell>
          <cell r="C41">
            <v>6646.6054727623332</v>
          </cell>
          <cell r="D41" t="str">
            <v>1.690</v>
          </cell>
        </row>
        <row r="42">
          <cell r="A42" t="str">
            <v>I-3/22</v>
          </cell>
          <cell r="B42">
            <v>7898.8289881665323</v>
          </cell>
          <cell r="C42">
            <v>6596.8278885294185</v>
          </cell>
          <cell r="D42" t="str">
            <v>1.380</v>
          </cell>
        </row>
        <row r="43">
          <cell r="A43" t="str">
            <v>I-3/6/3/11/7</v>
          </cell>
          <cell r="B43">
            <v>7906.1727529112841</v>
          </cell>
          <cell r="C43">
            <v>6724.3782980684355</v>
          </cell>
          <cell r="D43" t="str">
            <v>2.170</v>
          </cell>
        </row>
        <row r="44">
          <cell r="A44" t="str">
            <v>I-3/18</v>
          </cell>
          <cell r="B44">
            <v>7917.8200264102152</v>
          </cell>
          <cell r="C44">
            <v>6514.3658837586563</v>
          </cell>
          <cell r="D44" t="str">
            <v>1.910</v>
          </cell>
        </row>
        <row r="45">
          <cell r="A45" t="str">
            <v>I-3/6/21</v>
          </cell>
          <cell r="B45">
            <v>7919.1053084595806</v>
          </cell>
          <cell r="C45">
            <v>6774.4992610361824</v>
          </cell>
          <cell r="D45" t="str">
            <v>2.130</v>
          </cell>
        </row>
        <row r="46">
          <cell r="A46" t="str">
            <v>I-3/13/2</v>
          </cell>
          <cell r="B46">
            <v>7921.0188184339268</v>
          </cell>
          <cell r="C46">
            <v>6457.2060747108508</v>
          </cell>
          <cell r="D46" t="str">
            <v>2.420</v>
          </cell>
        </row>
        <row r="47">
          <cell r="A47" t="str">
            <v>I-3/6/3/18/2</v>
          </cell>
          <cell r="B47">
            <v>7922.6939643707201</v>
          </cell>
          <cell r="C47">
            <v>6669.3932271601361</v>
          </cell>
          <cell r="D47" t="str">
            <v>1.730</v>
          </cell>
        </row>
        <row r="48">
          <cell r="A48" t="str">
            <v>I-3/3/4/9/4</v>
          </cell>
          <cell r="B48">
            <v>7923.4186689366079</v>
          </cell>
          <cell r="C48">
            <v>6195.9090841824191</v>
          </cell>
          <cell r="D48" t="str">
            <v>1.410</v>
          </cell>
        </row>
        <row r="49">
          <cell r="A49" t="str">
            <v>I-3/19</v>
          </cell>
          <cell r="B49">
            <v>7923.6696475198769</v>
          </cell>
          <cell r="C49">
            <v>6535.573946679945</v>
          </cell>
          <cell r="D49" t="str">
            <v>1.850</v>
          </cell>
        </row>
        <row r="50">
          <cell r="A50" t="str">
            <v>I-3/6/3/15</v>
          </cell>
          <cell r="B50">
            <v>7926.4621396469283</v>
          </cell>
          <cell r="C50">
            <v>6636.162944825548</v>
          </cell>
          <cell r="D50" t="str">
            <v>1.680</v>
          </cell>
        </row>
        <row r="51">
          <cell r="A51" t="str">
            <v>I-3/20</v>
          </cell>
          <cell r="B51">
            <v>7934.5712141333388</v>
          </cell>
          <cell r="C51">
            <v>6575.0980639423515</v>
          </cell>
          <cell r="D51" t="str">
            <v>1.630</v>
          </cell>
        </row>
        <row r="52">
          <cell r="A52" t="str">
            <v>I-3/6/3/11/5</v>
          </cell>
          <cell r="B52">
            <v>7934.6400331407285</v>
          </cell>
          <cell r="C52">
            <v>6692.9245089478109</v>
          </cell>
          <cell r="D52" t="str">
            <v>1.980</v>
          </cell>
        </row>
        <row r="53">
          <cell r="A53" t="str">
            <v>I-3/21</v>
          </cell>
          <cell r="B53">
            <v>7938.5595921626527</v>
          </cell>
          <cell r="C53">
            <v>6589.5581068432284</v>
          </cell>
          <cell r="D53" t="str">
            <v>1.580</v>
          </cell>
        </row>
        <row r="54">
          <cell r="A54" t="str">
            <v>I-3/6/3/11/6</v>
          </cell>
          <cell r="B54">
            <v>7940.5287153907493</v>
          </cell>
          <cell r="C54">
            <v>6717.9177028867234</v>
          </cell>
          <cell r="D54" t="str">
            <v>2.060</v>
          </cell>
        </row>
        <row r="55">
          <cell r="A55" t="str">
            <v>I-3/6/20</v>
          </cell>
          <cell r="B55">
            <v>7948.750755556136</v>
          </cell>
          <cell r="C55">
            <v>6769.3532390329419</v>
          </cell>
          <cell r="D55" t="str">
            <v>2.070</v>
          </cell>
        </row>
        <row r="56">
          <cell r="A56" t="str">
            <v>I-3/13/1</v>
          </cell>
          <cell r="B56">
            <v>7950.5717300190736</v>
          </cell>
          <cell r="C56">
            <v>6454.1348287418068</v>
          </cell>
          <cell r="D56" t="str">
            <v>2.260</v>
          </cell>
        </row>
        <row r="57">
          <cell r="A57" t="str">
            <v>I-3/3/4/9/3</v>
          </cell>
          <cell r="B57">
            <v>7953.2208663864931</v>
          </cell>
          <cell r="C57">
            <v>6192.4697489039008</v>
          </cell>
          <cell r="D57" t="str">
            <v>1.540</v>
          </cell>
        </row>
        <row r="58">
          <cell r="A58" t="str">
            <v>I-3/17</v>
          </cell>
          <cell r="B58">
            <v>7953.8325356833575</v>
          </cell>
          <cell r="C58">
            <v>6510.864707734313</v>
          </cell>
          <cell r="D58" t="str">
            <v>1.960</v>
          </cell>
        </row>
        <row r="59">
          <cell r="A59" t="str">
            <v>I-3/6/3/14</v>
          </cell>
          <cell r="B59">
            <v>7954.5860371415765</v>
          </cell>
          <cell r="C59">
            <v>6625.720416888762</v>
          </cell>
          <cell r="D59" t="str">
            <v>1.450</v>
          </cell>
        </row>
        <row r="60">
          <cell r="A60" t="str">
            <v>I-3/3/4/6/3</v>
          </cell>
          <cell r="B60">
            <v>7959.6663868938449</v>
          </cell>
          <cell r="C60">
            <v>6285.3272730304561</v>
          </cell>
          <cell r="D60" t="str">
            <v>1.800</v>
          </cell>
        </row>
        <row r="61">
          <cell r="A61" t="str">
            <v>I-3/6/3/11/4</v>
          </cell>
          <cell r="B61">
            <v>7960.602255999419</v>
          </cell>
          <cell r="C61">
            <v>6690.9111014538958</v>
          </cell>
          <cell r="D61" t="str">
            <v>2.150</v>
          </cell>
        </row>
        <row r="62">
          <cell r="A62" t="str">
            <v>I-3/3/4/6/4</v>
          </cell>
          <cell r="B62">
            <v>7963.3929692584061</v>
          </cell>
          <cell r="C62">
            <v>6315.0949162673696</v>
          </cell>
          <cell r="D62" t="str">
            <v>1.850</v>
          </cell>
        </row>
        <row r="63">
          <cell r="A63" t="str">
            <v>I-3/3/4/6/5</v>
          </cell>
          <cell r="B63">
            <v>7967.1195516229673</v>
          </cell>
          <cell r="C63">
            <v>6344.8625595042822</v>
          </cell>
          <cell r="D63" t="str">
            <v>1.860</v>
          </cell>
        </row>
        <row r="64">
          <cell r="A64" t="str">
            <v>I-3/3/4/6/6</v>
          </cell>
          <cell r="B64">
            <v>7970.5976951632238</v>
          </cell>
          <cell r="C64">
            <v>6372.6456931920684</v>
          </cell>
          <cell r="D64" t="str">
            <v>1.960</v>
          </cell>
        </row>
        <row r="65">
          <cell r="A65" t="str">
            <v>I-3/6/19</v>
          </cell>
          <cell r="B65">
            <v>7974.2698733188026</v>
          </cell>
          <cell r="C65">
            <v>6766.0019835836129</v>
          </cell>
          <cell r="D65" t="str">
            <v>2.070</v>
          </cell>
        </row>
        <row r="66">
          <cell r="A66" t="str">
            <v>I-3/12</v>
          </cell>
          <cell r="B66">
            <v>7975.5664716493056</v>
          </cell>
          <cell r="C66">
            <v>6412.3358841746194</v>
          </cell>
          <cell r="D66" t="str">
            <v>2.450</v>
          </cell>
        </row>
        <row r="67">
          <cell r="A67" t="str">
            <v>I-3/13</v>
          </cell>
          <cell r="B67">
            <v>7980.4110287232352</v>
          </cell>
          <cell r="C67">
            <v>6451.0338203826059</v>
          </cell>
          <cell r="D67" t="str">
            <v>2.280</v>
          </cell>
        </row>
        <row r="68">
          <cell r="A68" t="str">
            <v>I-3/6/3/13</v>
          </cell>
          <cell r="B68">
            <v>7982.7099346362238</v>
          </cell>
          <cell r="C68">
            <v>6615.2778889519768</v>
          </cell>
          <cell r="D68" t="str">
            <v>1.520</v>
          </cell>
        </row>
        <row r="69">
          <cell r="A69" t="str">
            <v>I-3/3/4/9/2</v>
          </cell>
          <cell r="B69">
            <v>7983.0230638363782</v>
          </cell>
          <cell r="C69">
            <v>6189.0304136253835</v>
          </cell>
          <cell r="D69" t="str">
            <v>1.640</v>
          </cell>
        </row>
        <row r="70">
          <cell r="A70" t="str">
            <v>I-3/14</v>
          </cell>
          <cell r="B70">
            <v>7983.4710402503279</v>
          </cell>
          <cell r="C70">
            <v>6475.4769488387419</v>
          </cell>
          <cell r="D70" t="str">
            <v>2.110</v>
          </cell>
        </row>
        <row r="71">
          <cell r="A71" t="str">
            <v>I-3/6/3/6/4</v>
          </cell>
          <cell r="B71">
            <v>7984.65491121995</v>
          </cell>
          <cell r="C71">
            <v>6570.0404515549708</v>
          </cell>
          <cell r="D71" t="str">
            <v>1.500</v>
          </cell>
        </row>
        <row r="72">
          <cell r="A72" t="str">
            <v>I-3/15</v>
          </cell>
          <cell r="B72">
            <v>7986.3735605065331</v>
          </cell>
          <cell r="C72">
            <v>6498.6620495616671</v>
          </cell>
          <cell r="D72" t="str">
            <v>2.120</v>
          </cell>
        </row>
        <row r="73">
          <cell r="A73" t="str">
            <v>I-3/16</v>
          </cell>
          <cell r="B73">
            <v>7987.4915352159014</v>
          </cell>
          <cell r="C73">
            <v>6507.592342532741</v>
          </cell>
          <cell r="D73" t="str">
            <v>2.120</v>
          </cell>
        </row>
        <row r="74">
          <cell r="A74" t="str">
            <v>I-3/6/3/11/3</v>
          </cell>
          <cell r="B74">
            <v>7988.0495209279834</v>
          </cell>
          <cell r="C74">
            <v>6688.7825268246952</v>
          </cell>
          <cell r="D74" t="str">
            <v>2.290</v>
          </cell>
        </row>
        <row r="75">
          <cell r="A75" t="str">
            <v>I-3/3/4/6/2</v>
          </cell>
          <cell r="B75">
            <v>7993.6255366385385</v>
          </cell>
          <cell r="C75">
            <v>6282.2092747164379</v>
          </cell>
          <cell r="D75" t="str">
            <v>1.840</v>
          </cell>
        </row>
        <row r="76">
          <cell r="A76" t="str">
            <v>I-3/6/18</v>
          </cell>
          <cell r="B76">
            <v>8004.0482584824031</v>
          </cell>
          <cell r="C76">
            <v>6762.3622339976819</v>
          </cell>
          <cell r="D76" t="str">
            <v>2.060</v>
          </cell>
        </row>
        <row r="77">
          <cell r="A77" t="str">
            <v>I-3/11</v>
          </cell>
          <cell r="B77">
            <v>8010.3392085752903</v>
          </cell>
          <cell r="C77">
            <v>6408.2255350877604</v>
          </cell>
          <cell r="D77" t="str">
            <v>2.420</v>
          </cell>
        </row>
        <row r="78">
          <cell r="A78" t="str">
            <v>I-3/6/3/12</v>
          </cell>
          <cell r="B78">
            <v>8011.0591020388365</v>
          </cell>
          <cell r="C78">
            <v>6604.8802387437063</v>
          </cell>
          <cell r="D78" t="str">
            <v>1.620</v>
          </cell>
        </row>
        <row r="79">
          <cell r="A79" t="str">
            <v>I-3/6/3/6/3</v>
          </cell>
          <cell r="B79">
            <v>8012.227574197289</v>
          </cell>
          <cell r="C79">
            <v>6567.7843958053581</v>
          </cell>
          <cell r="D79" t="str">
            <v>1.410</v>
          </cell>
        </row>
        <row r="80">
          <cell r="A80" t="str">
            <v>I-3/3/4/9/1</v>
          </cell>
          <cell r="B80">
            <v>8012.8252612862634</v>
          </cell>
          <cell r="C80">
            <v>6185.5910783468671</v>
          </cell>
          <cell r="D80" t="str">
            <v>1.610</v>
          </cell>
        </row>
        <row r="81">
          <cell r="A81" t="str">
            <v>I-3/6/3/11</v>
          </cell>
          <cell r="B81">
            <v>8012.997113158207</v>
          </cell>
          <cell r="C81">
            <v>6627.3833209850654</v>
          </cell>
          <cell r="D81" t="str">
            <v>1.680</v>
          </cell>
        </row>
        <row r="82">
          <cell r="A82" t="str">
            <v>I-3/6/3/11/1</v>
          </cell>
          <cell r="B82">
            <v>8015.5102059020674</v>
          </cell>
          <cell r="C82">
            <v>6656.5639237845262</v>
          </cell>
          <cell r="D82" t="str">
            <v>2.280</v>
          </cell>
        </row>
        <row r="83">
          <cell r="A83" t="str">
            <v>I-3/6/3/11/2</v>
          </cell>
          <cell r="B83">
            <v>8017.9597124586626</v>
          </cell>
          <cell r="C83">
            <v>6686.4629487169159</v>
          </cell>
          <cell r="D83" t="str">
            <v>2.160</v>
          </cell>
        </row>
        <row r="84">
          <cell r="A84" t="str">
            <v>I-3/3/4/15</v>
          </cell>
          <cell r="B84">
            <v>8018.2394941499615</v>
          </cell>
          <cell r="C84">
            <v>6045.0833141087123</v>
          </cell>
          <cell r="D84" t="str">
            <v>1.980</v>
          </cell>
        </row>
        <row r="85">
          <cell r="A85" t="str">
            <v>I-3/3/4/14</v>
          </cell>
          <cell r="B85">
            <v>8019.7690437295641</v>
          </cell>
          <cell r="C85">
            <v>6059.8985138045819</v>
          </cell>
          <cell r="D85" t="str">
            <v>2.090</v>
          </cell>
        </row>
        <row r="86">
          <cell r="A86" t="str">
            <v>I-3/3/4/16</v>
          </cell>
          <cell r="B86">
            <v>8020.4150778014264</v>
          </cell>
          <cell r="C86">
            <v>6025.3323031460895</v>
          </cell>
          <cell r="D86" t="str">
            <v>1.980</v>
          </cell>
        </row>
        <row r="87">
          <cell r="A87" t="str">
            <v>I-3/3/4/13</v>
          </cell>
          <cell r="B87">
            <v>8022.0607469881779</v>
          </cell>
          <cell r="C87">
            <v>6084.0775313821914</v>
          </cell>
          <cell r="D87" t="str">
            <v>2.110</v>
          </cell>
        </row>
        <row r="88">
          <cell r="A88" t="str">
            <v>I-3/3/4/12</v>
          </cell>
          <cell r="B88">
            <v>8023.8824265525873</v>
          </cell>
          <cell r="C88">
            <v>6104.6210014784319</v>
          </cell>
          <cell r="D88" t="str">
            <v>2.180</v>
          </cell>
        </row>
        <row r="89">
          <cell r="A89" t="str">
            <v>I-3/3/4/17</v>
          </cell>
          <cell r="B89">
            <v>8024.2349633130643</v>
          </cell>
          <cell r="C89">
            <v>5988.6004363815418</v>
          </cell>
          <cell r="D89" t="str">
            <v>1.920</v>
          </cell>
        </row>
        <row r="90">
          <cell r="A90" t="str">
            <v>I-3/3/4/18</v>
          </cell>
          <cell r="B90">
            <v>8027.9826041930428</v>
          </cell>
          <cell r="C90">
            <v>5952.5632711143317</v>
          </cell>
          <cell r="D90" t="str">
            <v>2.540</v>
          </cell>
        </row>
        <row r="91">
          <cell r="A91" t="str">
            <v>I-3/3/4/11</v>
          </cell>
          <cell r="B91">
            <v>8029.843451994032</v>
          </cell>
          <cell r="C91">
            <v>6128.9128581605919</v>
          </cell>
          <cell r="D91" t="str">
            <v>1.910</v>
          </cell>
        </row>
        <row r="92">
          <cell r="A92" t="str">
            <v>I-3/3/4/6/1</v>
          </cell>
          <cell r="B92">
            <v>8030.2278897163133</v>
          </cell>
          <cell r="C92">
            <v>6279.2616771361327</v>
          </cell>
          <cell r="D92" t="str">
            <v>2.090</v>
          </cell>
        </row>
        <row r="93">
          <cell r="A93" t="str">
            <v>I-3/6/17</v>
          </cell>
          <cell r="B93">
            <v>8033.7696016753653</v>
          </cell>
          <cell r="C93">
            <v>6758.2164297560457</v>
          </cell>
          <cell r="D93" t="str">
            <v>2.060</v>
          </cell>
        </row>
        <row r="94">
          <cell r="A94" t="str">
            <v>I-3/3/4/10</v>
          </cell>
          <cell r="B94">
            <v>8035.2136808909745</v>
          </cell>
          <cell r="C94">
            <v>6151.277129702371</v>
          </cell>
          <cell r="D94" t="str">
            <v>1.890</v>
          </cell>
        </row>
        <row r="95">
          <cell r="A95" t="str">
            <v>I-3/6/3/6/2</v>
          </cell>
          <cell r="B95">
            <v>8042.0954049911161</v>
          </cell>
          <cell r="C95">
            <v>6564.9714465218985</v>
          </cell>
          <cell r="D95" t="str">
            <v>1.410</v>
          </cell>
        </row>
        <row r="96">
          <cell r="A96" t="str">
            <v>I-3/6/3/10</v>
          </cell>
          <cell r="B96">
            <v>8042.3588779461106</v>
          </cell>
          <cell r="C96">
            <v>6621.2280981182766</v>
          </cell>
          <cell r="D96" t="str">
            <v>1.470</v>
          </cell>
        </row>
        <row r="97">
          <cell r="A97" t="str">
            <v>I-3/3/4/9</v>
          </cell>
          <cell r="B97">
            <v>8042.6274587361486</v>
          </cell>
          <cell r="C97">
            <v>6182.1517430683498</v>
          </cell>
          <cell r="D97" t="str">
            <v>1.550</v>
          </cell>
        </row>
        <row r="98">
          <cell r="A98" t="str">
            <v>I-3/10</v>
          </cell>
          <cell r="B98">
            <v>8047.5450082539364</v>
          </cell>
          <cell r="C98">
            <v>6403.8275831790406</v>
          </cell>
          <cell r="D98" t="str">
            <v>2.050</v>
          </cell>
        </row>
        <row r="99">
          <cell r="A99" t="str">
            <v>I-3/3/4/14/1</v>
          </cell>
          <cell r="B99">
            <v>8049.635624189651</v>
          </cell>
          <cell r="C99">
            <v>6057.0723199645954</v>
          </cell>
          <cell r="D99" t="str">
            <v>2.170</v>
          </cell>
        </row>
        <row r="100">
          <cell r="A100" t="str">
            <v>I-3/3/4/16/1</v>
          </cell>
          <cell r="B100">
            <v>8050.1430736246721</v>
          </cell>
          <cell r="C100">
            <v>6021.3016376510268</v>
          </cell>
          <cell r="D100" t="str">
            <v>1.950</v>
          </cell>
        </row>
        <row r="101">
          <cell r="A101" t="str">
            <v>I-3/6/3/11/12</v>
          </cell>
          <cell r="B101">
            <v>8050.6930787779311</v>
          </cell>
          <cell r="C101">
            <v>6683.9244293687452</v>
          </cell>
          <cell r="D101" t="str">
            <v>2.100</v>
          </cell>
        </row>
        <row r="102">
          <cell r="A102" t="str">
            <v>I-3/3/6/7/3</v>
          </cell>
          <cell r="B102">
            <v>8050.7049869863758</v>
          </cell>
          <cell r="C102">
            <v>6101.4780533876601</v>
          </cell>
          <cell r="D102" t="str">
            <v>2.160</v>
          </cell>
        </row>
        <row r="103">
          <cell r="A103" t="str">
            <v>I-3/3/4/8</v>
          </cell>
          <cell r="B103">
            <v>8051.3696007564213</v>
          </cell>
          <cell r="C103">
            <v>6218.5583174900639</v>
          </cell>
          <cell r="D103" t="str">
            <v>1.610</v>
          </cell>
        </row>
        <row r="104">
          <cell r="A104" t="str">
            <v>I-3/3/4/7</v>
          </cell>
          <cell r="B104">
            <v>8058.3742471437372</v>
          </cell>
          <cell r="C104">
            <v>6247.729106457602</v>
          </cell>
          <cell r="D104" t="str">
            <v>1.660</v>
          </cell>
        </row>
        <row r="105">
          <cell r="A105" t="str">
            <v>I-3/3/4/10/1</v>
          </cell>
          <cell r="B105">
            <v>8061.5408660486164</v>
          </cell>
          <cell r="C105">
            <v>6150.8867319170649</v>
          </cell>
          <cell r="D105" t="str">
            <v>1.900</v>
          </cell>
        </row>
        <row r="106">
          <cell r="A106" t="str">
            <v>I-3/6/16</v>
          </cell>
          <cell r="B106">
            <v>8064.5342440328295</v>
          </cell>
          <cell r="C106">
            <v>6755.4571628908734</v>
          </cell>
          <cell r="D106" t="str">
            <v>2.280</v>
          </cell>
        </row>
        <row r="107">
          <cell r="A107" t="str">
            <v>I-3/3/4/6</v>
          </cell>
          <cell r="B107">
            <v>8065.0102728268212</v>
          </cell>
          <cell r="C107">
            <v>6275.3647777078895</v>
          </cell>
          <cell r="D107" t="str">
            <v>1.940</v>
          </cell>
        </row>
        <row r="108">
          <cell r="A108" t="str">
            <v>I-3/6/3/9</v>
          </cell>
          <cell r="B108">
            <v>8071.67305255474</v>
          </cell>
          <cell r="C108">
            <v>6614.8500759315175</v>
          </cell>
          <cell r="D108" t="str">
            <v>1.310</v>
          </cell>
        </row>
        <row r="109">
          <cell r="A109" t="str">
            <v>I-3/6/3/6/1</v>
          </cell>
          <cell r="B109">
            <v>8071.9632357849432</v>
          </cell>
          <cell r="C109">
            <v>6562.1584972384408</v>
          </cell>
          <cell r="D109" t="str">
            <v>1.210</v>
          </cell>
        </row>
        <row r="110">
          <cell r="A110" t="str">
            <v>I-3/9</v>
          </cell>
          <cell r="B110">
            <v>8077.3375892132071</v>
          </cell>
          <cell r="C110">
            <v>6400.3059188302786</v>
          </cell>
          <cell r="D110" t="str">
            <v>1.470</v>
          </cell>
        </row>
        <row r="111">
          <cell r="A111" t="str">
            <v>I-3/3/6/4/2</v>
          </cell>
          <cell r="B111">
            <v>8078.7918426223569</v>
          </cell>
          <cell r="C111">
            <v>6177.978176956829</v>
          </cell>
          <cell r="D111" t="str">
            <v>1.640</v>
          </cell>
        </row>
        <row r="112">
          <cell r="A112" t="str">
            <v>I-3/3/4/14/2</v>
          </cell>
          <cell r="B112">
            <v>8079.502204649737</v>
          </cell>
          <cell r="C112">
            <v>6054.2461261246071</v>
          </cell>
          <cell r="D112" t="str">
            <v>2.190</v>
          </cell>
        </row>
        <row r="113">
          <cell r="A113" t="str">
            <v>I-3/3/4/16/2</v>
          </cell>
          <cell r="B113">
            <v>8079.8710694479178</v>
          </cell>
          <cell r="C113">
            <v>6017.270972155964</v>
          </cell>
          <cell r="D113" t="str">
            <v>1.980</v>
          </cell>
        </row>
        <row r="114">
          <cell r="A114" t="str">
            <v>I-3/3/6/7/2</v>
          </cell>
          <cell r="B114">
            <v>8081.1763992360056</v>
          </cell>
          <cell r="C114">
            <v>6097.9105455251438</v>
          </cell>
          <cell r="D114" t="str">
            <v>2.260</v>
          </cell>
        </row>
        <row r="115">
          <cell r="A115" t="str">
            <v>I-3/6/3/11/13</v>
          </cell>
          <cell r="B115">
            <v>8084.1909907941244</v>
          </cell>
          <cell r="C115">
            <v>6681.3266184089125</v>
          </cell>
          <cell r="D115" t="str">
            <v>2.080</v>
          </cell>
        </row>
        <row r="116">
          <cell r="A116" t="str">
            <v>I-3/3/4/10/2</v>
          </cell>
          <cell r="B116">
            <v>8088.867662833899</v>
          </cell>
          <cell r="C116">
            <v>6150.4815111963308</v>
          </cell>
          <cell r="D116" t="str">
            <v>1.950</v>
          </cell>
        </row>
        <row r="117">
          <cell r="A117" t="str">
            <v>I-3/3/4/5</v>
          </cell>
          <cell r="B117">
            <v>8091.0498018057697</v>
          </cell>
          <cell r="C117">
            <v>6273.2641539810938</v>
          </cell>
          <cell r="D117" t="str">
            <v>1.920</v>
          </cell>
        </row>
        <row r="118">
          <cell r="A118" t="str">
            <v>I-3/6/3/8</v>
          </cell>
          <cell r="B118">
            <v>8092.527032604793</v>
          </cell>
          <cell r="C118">
            <v>6610.5064212060424</v>
          </cell>
          <cell r="D118" t="str">
            <v>1.390</v>
          </cell>
        </row>
        <row r="119">
          <cell r="A119" t="str">
            <v>I-3/6/3/3</v>
          </cell>
          <cell r="B119">
            <v>8092.5546605830632</v>
          </cell>
          <cell r="C119">
            <v>6491.670224975579</v>
          </cell>
          <cell r="D119" t="str">
            <v>0.960</v>
          </cell>
        </row>
        <row r="120">
          <cell r="A120" t="str">
            <v>I-3/6/15</v>
          </cell>
          <cell r="B120">
            <v>8093.4171999350456</v>
          </cell>
          <cell r="C120">
            <v>6751.7230468278767</v>
          </cell>
          <cell r="D120" t="str">
            <v>2.200</v>
          </cell>
        </row>
        <row r="121">
          <cell r="A121" t="str">
            <v>I-3/6/3/7</v>
          </cell>
          <cell r="B121">
            <v>8097.0566133215898</v>
          </cell>
          <cell r="C121">
            <v>6585.5992351853702</v>
          </cell>
          <cell r="D121" t="str">
            <v>1.100</v>
          </cell>
        </row>
        <row r="122">
          <cell r="A122" t="str">
            <v>I-3/6/3/4</v>
          </cell>
          <cell r="B122">
            <v>8100.5283641305086</v>
          </cell>
          <cell r="C122">
            <v>6526.7612423727724</v>
          </cell>
          <cell r="D122" t="str">
            <v>1.720</v>
          </cell>
        </row>
        <row r="123">
          <cell r="A123" t="str">
            <v>I-3/6/3/6</v>
          </cell>
          <cell r="B123">
            <v>8101.8310665787703</v>
          </cell>
          <cell r="C123">
            <v>6559.3455479549812</v>
          </cell>
          <cell r="D123" t="str">
            <v>1.310</v>
          </cell>
        </row>
        <row r="124">
          <cell r="A124" t="str">
            <v>I-3/3/4/16/3</v>
          </cell>
          <cell r="B124">
            <v>8102.3786973366941</v>
          </cell>
          <cell r="C124">
            <v>6014.2192790769413</v>
          </cell>
          <cell r="D124" t="str">
            <v>2.170</v>
          </cell>
        </row>
        <row r="125">
          <cell r="A125" t="str">
            <v>I-3/3/4/14/3</v>
          </cell>
          <cell r="B125">
            <v>8104.987311449614</v>
          </cell>
          <cell r="C125">
            <v>6051.8345393028258</v>
          </cell>
          <cell r="D125" t="str">
            <v>2.180</v>
          </cell>
        </row>
        <row r="126">
          <cell r="A126" t="str">
            <v>I-3/8</v>
          </cell>
          <cell r="B126">
            <v>8107.1301701724769</v>
          </cell>
          <cell r="C126">
            <v>6396.7842544815139</v>
          </cell>
          <cell r="D126" t="str">
            <v>1.310</v>
          </cell>
        </row>
        <row r="127">
          <cell r="A127" t="str">
            <v>I-3/3/6/7/1</v>
          </cell>
          <cell r="B127">
            <v>8107.3585326755656</v>
          </cell>
          <cell r="C127">
            <v>6094.8452144489902</v>
          </cell>
          <cell r="D127" t="str">
            <v>2.250</v>
          </cell>
        </row>
        <row r="128">
          <cell r="A128" t="str">
            <v>I-3/6/3/5</v>
          </cell>
          <cell r="B128">
            <v>8107.8046327375359</v>
          </cell>
          <cell r="C128">
            <v>6558.7829580982898</v>
          </cell>
          <cell r="D128" t="str">
            <v>1.270</v>
          </cell>
        </row>
        <row r="129">
          <cell r="A129" t="str">
            <v>I-3/3/6/4/1</v>
          </cell>
          <cell r="B129">
            <v>8108.594040072242</v>
          </cell>
          <cell r="C129">
            <v>6174.5388416783117</v>
          </cell>
          <cell r="D129" t="str">
            <v>1.730</v>
          </cell>
        </row>
        <row r="130">
          <cell r="A130" t="str">
            <v>I-3/6/3/11/14</v>
          </cell>
          <cell r="B130">
            <v>8114.1011823248036</v>
          </cell>
          <cell r="C130">
            <v>6679.0070403011332</v>
          </cell>
          <cell r="D130" t="str">
            <v>2.030</v>
          </cell>
        </row>
        <row r="131">
          <cell r="A131" t="str">
            <v>I-3/3/4/10/3</v>
          </cell>
          <cell r="B131">
            <v>8115.1238008368546</v>
          </cell>
          <cell r="C131">
            <v>6150.0921669475756</v>
          </cell>
          <cell r="D131" t="str">
            <v>2.930</v>
          </cell>
        </row>
        <row r="132">
          <cell r="A132" t="str">
            <v>I-3/3/6/11</v>
          </cell>
          <cell r="B132">
            <v>8115.4345186560777</v>
          </cell>
          <cell r="C132">
            <v>5949.106467542083</v>
          </cell>
          <cell r="D132" t="str">
            <v>2.290</v>
          </cell>
        </row>
        <row r="133">
          <cell r="A133" t="str">
            <v>I-3/6/3/2</v>
          </cell>
          <cell r="B133">
            <v>8117.6330270490016</v>
          </cell>
          <cell r="C133">
            <v>6490.0188619824548</v>
          </cell>
          <cell r="D133" t="str">
            <v>1.070</v>
          </cell>
        </row>
        <row r="134">
          <cell r="A134" t="str">
            <v>I-3/3/6/10</v>
          </cell>
          <cell r="B134">
            <v>8118.9605221651846</v>
          </cell>
          <cell r="C134">
            <v>5981.119899739655</v>
          </cell>
          <cell r="D134" t="str">
            <v>2.170</v>
          </cell>
        </row>
        <row r="135">
          <cell r="A135" t="str">
            <v>I-3/3/6/9</v>
          </cell>
          <cell r="B135">
            <v>8122.3188416673866</v>
          </cell>
          <cell r="C135">
            <v>6011.6484285083043</v>
          </cell>
          <cell r="D135" t="str">
            <v>2.170</v>
          </cell>
        </row>
        <row r="136">
          <cell r="A136" t="str">
            <v>I-3/6/14</v>
          </cell>
          <cell r="B136">
            <v>8123.1902402447322</v>
          </cell>
          <cell r="C136">
            <v>6748.0398321018811</v>
          </cell>
          <cell r="D136" t="str">
            <v>2.060</v>
          </cell>
        </row>
        <row r="137">
          <cell r="A137" t="str">
            <v>I-3/3/4/4</v>
          </cell>
          <cell r="B137">
            <v>8125.9583376535347</v>
          </cell>
          <cell r="C137">
            <v>6270.0589866922646</v>
          </cell>
          <cell r="D137" t="str">
            <v>2.220</v>
          </cell>
        </row>
        <row r="138">
          <cell r="A138" t="str">
            <v>I-3/3/6/8</v>
          </cell>
          <cell r="B138">
            <v>8126.6674113858571</v>
          </cell>
          <cell r="C138">
            <v>6058.2905190363754</v>
          </cell>
          <cell r="D138" t="str">
            <v>2.170</v>
          </cell>
        </row>
        <row r="139">
          <cell r="A139" t="str">
            <v>I-3/3/6/7</v>
          </cell>
          <cell r="B139">
            <v>8130.1812286899294</v>
          </cell>
          <cell r="C139">
            <v>6092.1731969262037</v>
          </cell>
          <cell r="D139" t="str">
            <v>2.170</v>
          </cell>
        </row>
        <row r="140">
          <cell r="A140" t="str">
            <v>I-3/3/6/6</v>
          </cell>
          <cell r="B140">
            <v>8132.026438607164</v>
          </cell>
          <cell r="C140">
            <v>6107.059617944441</v>
          </cell>
          <cell r="D140" t="str">
            <v>2.170</v>
          </cell>
        </row>
        <row r="141">
          <cell r="A141" t="str">
            <v>I-3/7</v>
          </cell>
          <cell r="B141">
            <v>8136.9227511317467</v>
          </cell>
          <cell r="C141">
            <v>6393.2625901327538</v>
          </cell>
          <cell r="D141" t="str">
            <v>1.480</v>
          </cell>
        </row>
        <row r="142">
          <cell r="A142" t="str">
            <v>I-3/3/6/5</v>
          </cell>
          <cell r="B142">
            <v>8137.031829447702</v>
          </cell>
          <cell r="C142">
            <v>6149.7672994845752</v>
          </cell>
          <cell r="D142" t="str">
            <v>2.150</v>
          </cell>
        </row>
        <row r="143">
          <cell r="A143" t="str">
            <v>I-3/3/6/4</v>
          </cell>
          <cell r="B143">
            <v>8139.5168325752784</v>
          </cell>
          <cell r="C143">
            <v>6170.9701836508357</v>
          </cell>
          <cell r="D143" t="str">
            <v>1.950</v>
          </cell>
        </row>
        <row r="144">
          <cell r="A144" t="str">
            <v>I-3/3/11/5</v>
          </cell>
          <cell r="B144">
            <v>8142.3659727797976</v>
          </cell>
          <cell r="C144">
            <v>6008.8941980990703</v>
          </cell>
          <cell r="D144" t="str">
            <v>2.280</v>
          </cell>
        </row>
        <row r="145">
          <cell r="A145" t="str">
            <v>I-3/6/3/11/15</v>
          </cell>
          <cell r="B145">
            <v>8144.0113738554828</v>
          </cell>
          <cell r="C145">
            <v>6676.6874621933539</v>
          </cell>
          <cell r="D145" t="str">
            <v>1.830</v>
          </cell>
        </row>
        <row r="146">
          <cell r="A146" t="str">
            <v>I-3/3/6/3</v>
          </cell>
          <cell r="B146">
            <v>8144.6545391904428</v>
          </cell>
          <cell r="C146">
            <v>6212.6558741882809</v>
          </cell>
          <cell r="D146" t="str">
            <v>1.750</v>
          </cell>
        </row>
        <row r="147">
          <cell r="A147" t="str">
            <v>I-3/3/10/5</v>
          </cell>
          <cell r="B147">
            <v>8147.8443016494984</v>
          </cell>
          <cell r="C147">
            <v>6055.7162212668318</v>
          </cell>
          <cell r="D147" t="str">
            <v>2.390</v>
          </cell>
        </row>
        <row r="148">
          <cell r="A148" t="str">
            <v>I-3/3/9/6</v>
          </cell>
          <cell r="B148">
            <v>8147.8648056028169</v>
          </cell>
          <cell r="C148">
            <v>6104.6098531658572</v>
          </cell>
          <cell r="D148" t="str">
            <v>2.290</v>
          </cell>
        </row>
        <row r="149">
          <cell r="A149" t="str">
            <v>I-3/6/3/1</v>
          </cell>
          <cell r="B149">
            <v>8150.1742700899995</v>
          </cell>
          <cell r="C149">
            <v>6487.876082683767</v>
          </cell>
          <cell r="D149" t="str">
            <v>1.180</v>
          </cell>
        </row>
        <row r="150">
          <cell r="A150" t="str">
            <v>I-3/3/4/3</v>
          </cell>
          <cell r="B150">
            <v>8150.8536217104229</v>
          </cell>
          <cell r="C150">
            <v>6267.7731976103832</v>
          </cell>
          <cell r="D150" t="str">
            <v>2.070</v>
          </cell>
        </row>
        <row r="151">
          <cell r="A151" t="str">
            <v>I-3/6/13</v>
          </cell>
          <cell r="B151">
            <v>8153.0713729348936</v>
          </cell>
          <cell r="C151">
            <v>6745.3718911068536</v>
          </cell>
          <cell r="D151" t="str">
            <v>1.860</v>
          </cell>
        </row>
        <row r="152">
          <cell r="A152" t="str">
            <v>I-3/3/8/2</v>
          </cell>
          <cell r="B152">
            <v>8154.1071254198669</v>
          </cell>
          <cell r="C152">
            <v>6143.4253430942208</v>
          </cell>
          <cell r="D152" t="str">
            <v>2.170</v>
          </cell>
        </row>
        <row r="153">
          <cell r="A153" t="str">
            <v>I-3/3/4/3/1</v>
          </cell>
          <cell r="B153">
            <v>8154.9736277526326</v>
          </cell>
          <cell r="C153">
            <v>6299.9469366062476</v>
          </cell>
          <cell r="D153" t="str">
            <v>1.890</v>
          </cell>
        </row>
        <row r="154">
          <cell r="A154" t="str">
            <v>I-3/3/4/3/2</v>
          </cell>
          <cell r="B154">
            <v>8158.7841601489599</v>
          </cell>
          <cell r="C154">
            <v>6329.703949945233</v>
          </cell>
          <cell r="D154" t="str">
            <v>1.520</v>
          </cell>
        </row>
        <row r="155">
          <cell r="A155" t="str">
            <v>I-3/3/4/3/3</v>
          </cell>
          <cell r="B155">
            <v>8162.5946925452872</v>
          </cell>
          <cell r="C155">
            <v>6359.4609632842175</v>
          </cell>
          <cell r="D155" t="str">
            <v>1.680</v>
          </cell>
        </row>
        <row r="156">
          <cell r="A156" t="str">
            <v>I-3/3/7/6</v>
          </cell>
          <cell r="B156">
            <v>8162.8811584658015</v>
          </cell>
          <cell r="C156">
            <v>6168.2738136791522</v>
          </cell>
          <cell r="D156" t="str">
            <v>1.830</v>
          </cell>
        </row>
        <row r="157">
          <cell r="A157" t="str">
            <v>I-3/6</v>
          </cell>
          <cell r="B157">
            <v>8166.4052249416145</v>
          </cell>
          <cell r="C157">
            <v>6389.217976623203</v>
          </cell>
          <cell r="D157" t="str">
            <v>1.900</v>
          </cell>
        </row>
        <row r="158">
          <cell r="A158" t="str">
            <v>I-3/6/1</v>
          </cell>
          <cell r="B158">
            <v>8171.0797862370091</v>
          </cell>
          <cell r="C158">
            <v>6426.4921420763303</v>
          </cell>
          <cell r="D158" t="str">
            <v>1.440</v>
          </cell>
        </row>
        <row r="159">
          <cell r="A159" t="str">
            <v>I-3/3/11/4</v>
          </cell>
          <cell r="B159">
            <v>8171.1880040424121</v>
          </cell>
          <cell r="C159">
            <v>6004.9344038265499</v>
          </cell>
          <cell r="D159" t="str">
            <v>2.240</v>
          </cell>
        </row>
        <row r="160">
          <cell r="A160" t="str">
            <v>I-3/3/6/2</v>
          </cell>
          <cell r="B160">
            <v>8174.2068487536917</v>
          </cell>
          <cell r="C160">
            <v>6209.2352250377799</v>
          </cell>
          <cell r="D160" t="str">
            <v>2.270</v>
          </cell>
        </row>
        <row r="161">
          <cell r="A161" t="str">
            <v>I-3/6/2</v>
          </cell>
          <cell r="B161">
            <v>8174.9634616643425</v>
          </cell>
          <cell r="C161">
            <v>6456.0505180711789</v>
          </cell>
          <cell r="D161" t="str">
            <v>1.180</v>
          </cell>
        </row>
        <row r="162">
          <cell r="A162" t="str">
            <v>I-3/3/10/4</v>
          </cell>
          <cell r="B162">
            <v>8175.1922199641604</v>
          </cell>
          <cell r="C162">
            <v>6052.3917631314489</v>
          </cell>
          <cell r="D162" t="str">
            <v>2.210</v>
          </cell>
        </row>
        <row r="163">
          <cell r="A163" t="str">
            <v>I-3/3/4/2</v>
          </cell>
          <cell r="B163">
            <v>8177.7520334277133</v>
          </cell>
          <cell r="C163">
            <v>6265.3034890630606</v>
          </cell>
          <cell r="D163" t="str">
            <v>1.920</v>
          </cell>
        </row>
        <row r="164">
          <cell r="A164" t="str">
            <v>I-3/3/9/5</v>
          </cell>
          <cell r="B164">
            <v>8177.8876491564233</v>
          </cell>
          <cell r="C164">
            <v>6100.4521289214081</v>
          </cell>
          <cell r="D164" t="str">
            <v>2.440</v>
          </cell>
        </row>
        <row r="165">
          <cell r="A165" t="str">
            <v>I-3/6/3</v>
          </cell>
          <cell r="B165">
            <v>8178.5075960394943</v>
          </cell>
          <cell r="C165">
            <v>6486.1283533667565</v>
          </cell>
          <cell r="D165" t="str">
            <v>1.290</v>
          </cell>
        </row>
        <row r="166">
          <cell r="A166" t="str">
            <v>I-3/6/4</v>
          </cell>
          <cell r="B166">
            <v>8181.3044055546006</v>
          </cell>
          <cell r="C166">
            <v>6505.5678905270661</v>
          </cell>
          <cell r="D166" t="str">
            <v>1.290</v>
          </cell>
        </row>
        <row r="167">
          <cell r="A167" t="str">
            <v>I-3/6/5</v>
          </cell>
          <cell r="B167">
            <v>8181.4910136918097</v>
          </cell>
          <cell r="C167">
            <v>6528.4277111244237</v>
          </cell>
          <cell r="D167" t="str">
            <v>1.260</v>
          </cell>
        </row>
        <row r="168">
          <cell r="A168" t="str">
            <v>I-3/6/6</v>
          </cell>
          <cell r="B168">
            <v>8181.6716188345163</v>
          </cell>
          <cell r="C168">
            <v>6555.0803172182514</v>
          </cell>
          <cell r="D168" t="str">
            <v>1.410</v>
          </cell>
        </row>
        <row r="169">
          <cell r="A169" t="str">
            <v>I-3/6/7</v>
          </cell>
          <cell r="B169">
            <v>8181.7077508773009</v>
          </cell>
          <cell r="C169">
            <v>6586.3833250473599</v>
          </cell>
          <cell r="D169" t="str">
            <v>1.670</v>
          </cell>
        </row>
        <row r="170">
          <cell r="A170" t="str">
            <v>I-3/6/8</v>
          </cell>
          <cell r="B170">
            <v>8182.0688813363504</v>
          </cell>
          <cell r="C170">
            <v>6613.7058957515255</v>
          </cell>
          <cell r="D170" t="str">
            <v>1.680</v>
          </cell>
        </row>
        <row r="171">
          <cell r="A171" t="str">
            <v>I-3/6/9</v>
          </cell>
          <cell r="B171">
            <v>8182.2721646427408</v>
          </cell>
          <cell r="C171">
            <v>6643.7052070085756</v>
          </cell>
          <cell r="D171" t="str">
            <v>1.740</v>
          </cell>
        </row>
        <row r="172">
          <cell r="A172" t="str">
            <v>I-3/6/10</v>
          </cell>
          <cell r="B172">
            <v>8182.4754479491321</v>
          </cell>
          <cell r="C172">
            <v>6673.7045182656248</v>
          </cell>
          <cell r="D172" t="str">
            <v>1.760</v>
          </cell>
        </row>
        <row r="173">
          <cell r="A173" t="str">
            <v>I-3/6/11</v>
          </cell>
          <cell r="B173">
            <v>8182.6992533567372</v>
          </cell>
          <cell r="C173">
            <v>6706.7323561288849</v>
          </cell>
          <cell r="D173" t="str">
            <v>1.800</v>
          </cell>
        </row>
        <row r="174">
          <cell r="A174" t="str">
            <v>I-3/6/12</v>
          </cell>
          <cell r="B174">
            <v>8182.9523196399232</v>
          </cell>
          <cell r="C174">
            <v>6742.7018678838913</v>
          </cell>
          <cell r="D174" t="str">
            <v>1.870</v>
          </cell>
        </row>
        <row r="175">
          <cell r="A175" t="str">
            <v>I-3/3/8/1</v>
          </cell>
          <cell r="B175">
            <v>8183.6119330940601</v>
          </cell>
          <cell r="C175">
            <v>6137.9970538509269</v>
          </cell>
          <cell r="D175" t="str">
            <v>2.340</v>
          </cell>
        </row>
        <row r="176">
          <cell r="A176" t="str">
            <v>I-3/3/13</v>
          </cell>
          <cell r="B176">
            <v>8190.1823876395038</v>
          </cell>
          <cell r="C176">
            <v>5937.3911664206444</v>
          </cell>
          <cell r="D176" t="str">
            <v>1.770</v>
          </cell>
        </row>
        <row r="177">
          <cell r="A177" t="str">
            <v>I-3/3/7/5</v>
          </cell>
          <cell r="B177">
            <v>8191.5112579078168</v>
          </cell>
          <cell r="C177">
            <v>6164.969744869999</v>
          </cell>
          <cell r="D177" t="str">
            <v>2.270</v>
          </cell>
        </row>
        <row r="178">
          <cell r="A178" t="str">
            <v>I-3/3/12</v>
          </cell>
          <cell r="B178">
            <v>8193.1492482768681</v>
          </cell>
          <cell r="C178">
            <v>5970.4513073733297</v>
          </cell>
          <cell r="D178" t="str">
            <v>1.810</v>
          </cell>
        </row>
        <row r="179">
          <cell r="A179" t="str">
            <v>I-3/3/11</v>
          </cell>
          <cell r="B179">
            <v>8195.9386472612914</v>
          </cell>
          <cell r="C179">
            <v>6001.533968431615</v>
          </cell>
          <cell r="D179" t="str">
            <v>2.040</v>
          </cell>
        </row>
        <row r="180">
          <cell r="A180" t="str">
            <v>I-3/5</v>
          </cell>
          <cell r="B180">
            <v>8196.2931389638507</v>
          </cell>
          <cell r="C180">
            <v>6386.4635925483071</v>
          </cell>
          <cell r="D180" t="str">
            <v>1.330</v>
          </cell>
        </row>
        <row r="181">
          <cell r="A181" t="str">
            <v>I-3/3/10</v>
          </cell>
          <cell r="B181">
            <v>8200.9409768386831</v>
          </cell>
          <cell r="C181">
            <v>6049.2496035144504</v>
          </cell>
          <cell r="D181" t="str">
            <v>2.220</v>
          </cell>
        </row>
        <row r="182">
          <cell r="A182" t="str">
            <v>I-3/6/6/1</v>
          </cell>
          <cell r="B182">
            <v>8203.5660868103387</v>
          </cell>
          <cell r="C182">
            <v>6550.5595647532782</v>
          </cell>
          <cell r="D182" t="str">
            <v>1.520</v>
          </cell>
        </row>
        <row r="183">
          <cell r="A183" t="str">
            <v>I-3/3/6/1</v>
          </cell>
          <cell r="B183">
            <v>8204.007878529721</v>
          </cell>
          <cell r="C183">
            <v>6205.7857867808725</v>
          </cell>
          <cell r="D183" t="str">
            <v>1.980</v>
          </cell>
        </row>
        <row r="184">
          <cell r="A184" t="str">
            <v>I-3/3/9</v>
          </cell>
          <cell r="B184">
            <v>8207.533388100579</v>
          </cell>
          <cell r="C184">
            <v>6095.9381610591081</v>
          </cell>
          <cell r="D184" t="str">
            <v>2.490</v>
          </cell>
        </row>
        <row r="185">
          <cell r="A185" t="str">
            <v>I-3/6/8/1</v>
          </cell>
          <cell r="B185">
            <v>8207.6538643091772</v>
          </cell>
          <cell r="C185">
            <v>6610.0550921116946</v>
          </cell>
          <cell r="D185" t="str">
            <v>1.050</v>
          </cell>
        </row>
        <row r="186">
          <cell r="A186" t="str">
            <v>I-3/3/4/1</v>
          </cell>
          <cell r="B186">
            <v>8207.6779347625306</v>
          </cell>
          <cell r="C186">
            <v>6262.5558080813835</v>
          </cell>
          <cell r="D186" t="str">
            <v>1.910</v>
          </cell>
        </row>
        <row r="187">
          <cell r="A187" t="str">
            <v>I-3/6/3/31</v>
          </cell>
          <cell r="B187">
            <v>8208.2363892403246</v>
          </cell>
          <cell r="C187">
            <v>6482.1035732706141</v>
          </cell>
          <cell r="D187" t="str">
            <v>1.480</v>
          </cell>
        </row>
        <row r="188">
          <cell r="A188" t="str">
            <v>I-3/6/12/1</v>
          </cell>
          <cell r="B188">
            <v>8213.0242575373086</v>
          </cell>
          <cell r="C188">
            <v>6739.5360538679333</v>
          </cell>
          <cell r="D188" t="str">
            <v>1.910</v>
          </cell>
        </row>
        <row r="189">
          <cell r="A189" t="str">
            <v>I-3/3/8</v>
          </cell>
          <cell r="B189">
            <v>8213.0466307817987</v>
          </cell>
          <cell r="C189">
            <v>6132.2006263277508</v>
          </cell>
          <cell r="D189" t="str">
            <v>2.340</v>
          </cell>
        </row>
        <row r="190">
          <cell r="A190" t="str">
            <v>I-3/6/10/1</v>
          </cell>
          <cell r="B190">
            <v>8213.7276568873149</v>
          </cell>
          <cell r="C190">
            <v>6671.2808647895708</v>
          </cell>
          <cell r="D190" t="str">
            <v>1.750</v>
          </cell>
        </row>
        <row r="191">
          <cell r="A191" t="str">
            <v>I-3/3/7</v>
          </cell>
          <cell r="B191">
            <v>8217.5715040522464</v>
          </cell>
          <cell r="C191">
            <v>6161.9622510742111</v>
          </cell>
          <cell r="D191" t="str">
            <v>2.310</v>
          </cell>
        </row>
        <row r="192">
          <cell r="A192" t="str">
            <v>I-3/3/6</v>
          </cell>
          <cell r="B192">
            <v>8223.6901290707392</v>
          </cell>
          <cell r="C192">
            <v>6203.5075867150199</v>
          </cell>
          <cell r="D192" t="str">
            <v>2.110</v>
          </cell>
        </row>
        <row r="193">
          <cell r="A193" t="str">
            <v>I-3/3/11/1</v>
          </cell>
          <cell r="B193">
            <v>8225.6586740244366</v>
          </cell>
          <cell r="C193">
            <v>5997.4449576468487</v>
          </cell>
          <cell r="D193" t="str">
            <v>2.060</v>
          </cell>
        </row>
        <row r="194">
          <cell r="A194" t="str">
            <v>I-3/4</v>
          </cell>
          <cell r="B194">
            <v>8226.1104612512372</v>
          </cell>
          <cell r="C194">
            <v>6383.1579471332398</v>
          </cell>
          <cell r="D194" t="str">
            <v>1.320</v>
          </cell>
        </row>
        <row r="195">
          <cell r="A195" t="str">
            <v>I-3/6/6/2</v>
          </cell>
          <cell r="B195">
            <v>8226.8199536094598</v>
          </cell>
          <cell r="C195">
            <v>6546.0262712026979</v>
          </cell>
          <cell r="D195" t="str">
            <v>1.020</v>
          </cell>
        </row>
        <row r="196">
          <cell r="A196" t="str">
            <v>I-3/3/5</v>
          </cell>
          <cell r="B196">
            <v>8228.5375879531057</v>
          </cell>
          <cell r="C196">
            <v>6234.0899007317257</v>
          </cell>
          <cell r="D196" t="str">
            <v>1.740</v>
          </cell>
        </row>
        <row r="197">
          <cell r="A197" t="str">
            <v>I-3/3/10/1</v>
          </cell>
          <cell r="B197">
            <v>8230.6610036018283</v>
          </cell>
          <cell r="C197">
            <v>6045.1605927296841</v>
          </cell>
          <cell r="D197" t="str">
            <v>2.540</v>
          </cell>
        </row>
        <row r="198">
          <cell r="A198" t="str">
            <v>I-3/3/4</v>
          </cell>
          <cell r="B198">
            <v>8232.5100452230345</v>
          </cell>
          <cell r="C198">
            <v>6260.2758193557684</v>
          </cell>
          <cell r="D198" t="str">
            <v>1.300</v>
          </cell>
        </row>
        <row r="199">
          <cell r="A199" t="str">
            <v>I-3/6/3/32</v>
          </cell>
          <cell r="B199">
            <v>8232.8926778039258</v>
          </cell>
          <cell r="C199">
            <v>6479.0738329740398</v>
          </cell>
          <cell r="D199" t="str">
            <v>1.240</v>
          </cell>
        </row>
        <row r="200">
          <cell r="A200" t="str">
            <v>I-3/6/8/2</v>
          </cell>
          <cell r="B200">
            <v>8233.7605745713445</v>
          </cell>
          <cell r="C200">
            <v>6607.2274732804563</v>
          </cell>
          <cell r="D200" t="str">
            <v>1.060</v>
          </cell>
        </row>
        <row r="201">
          <cell r="A201" t="str">
            <v>I-3/3/3</v>
          </cell>
          <cell r="B201">
            <v>8236.3305935676326</v>
          </cell>
          <cell r="C201">
            <v>6290.0315483897975</v>
          </cell>
          <cell r="D201" t="str">
            <v>1.200</v>
          </cell>
        </row>
        <row r="202">
          <cell r="A202" t="str">
            <v>I-3/3/9/1</v>
          </cell>
          <cell r="B202">
            <v>8237.1032987834587</v>
          </cell>
          <cell r="C202">
            <v>6090.8765030099594</v>
          </cell>
          <cell r="D202" t="str">
            <v>2.480</v>
          </cell>
        </row>
        <row r="203">
          <cell r="A203" t="str">
            <v>I-3/3/2</v>
          </cell>
          <cell r="B203">
            <v>8240.1511419122326</v>
          </cell>
          <cell r="C203">
            <v>6319.7872774238276</v>
          </cell>
          <cell r="D203" t="str">
            <v>1.360</v>
          </cell>
        </row>
        <row r="204">
          <cell r="A204" t="str">
            <v>I-3/6/12/2</v>
          </cell>
          <cell r="B204">
            <v>8242.9834754699041</v>
          </cell>
          <cell r="C204">
            <v>6736.5708699426013</v>
          </cell>
          <cell r="D204" t="str">
            <v>1.700</v>
          </cell>
        </row>
        <row r="205">
          <cell r="A205" t="str">
            <v>I-3/3/1</v>
          </cell>
          <cell r="B205">
            <v>8243.9716902568307</v>
          </cell>
          <cell r="C205">
            <v>6349.5430064578568</v>
          </cell>
          <cell r="D205" t="str">
            <v>1.530</v>
          </cell>
        </row>
        <row r="206">
          <cell r="A206" t="str">
            <v>I-3/3/7/1</v>
          </cell>
          <cell r="B206">
            <v>8247.5081518485931</v>
          </cell>
          <cell r="C206">
            <v>6158.5073994962477</v>
          </cell>
          <cell r="D206" t="str">
            <v>1.910</v>
          </cell>
        </row>
        <row r="207">
          <cell r="A207" t="str">
            <v>I-3/6/10/2</v>
          </cell>
          <cell r="B207">
            <v>8247.5199219242932</v>
          </cell>
          <cell r="C207">
            <v>6668.6602263322193</v>
          </cell>
          <cell r="D207" t="str">
            <v>1.670</v>
          </cell>
        </row>
        <row r="208">
          <cell r="A208" t="str">
            <v>I-3/3</v>
          </cell>
          <cell r="B208">
            <v>8247.9764975953203</v>
          </cell>
          <cell r="C208">
            <v>6380.7338071621898</v>
          </cell>
          <cell r="D208" t="str">
            <v>1.350</v>
          </cell>
        </row>
        <row r="209">
          <cell r="A209" t="str">
            <v>I-3/3/11/2</v>
          </cell>
          <cell r="B209">
            <v>8255.3787007875817</v>
          </cell>
          <cell r="C209">
            <v>5993.3559468620833</v>
          </cell>
          <cell r="D209" t="str">
            <v>2.070</v>
          </cell>
        </row>
        <row r="210">
          <cell r="A210" t="str">
            <v>I-3/6/3/33</v>
          </cell>
          <cell r="B210">
            <v>8259.0537461256536</v>
          </cell>
          <cell r="C210">
            <v>6475.7284646422841</v>
          </cell>
          <cell r="D210" t="str">
            <v>1.300</v>
          </cell>
        </row>
        <row r="211">
          <cell r="A211" t="str">
            <v>I-3/3/10/2</v>
          </cell>
          <cell r="B211">
            <v>8260.3183791270894</v>
          </cell>
          <cell r="C211">
            <v>6040.3242033110309</v>
          </cell>
          <cell r="D211" t="str">
            <v>2.500</v>
          </cell>
        </row>
        <row r="212">
          <cell r="A212" t="str">
            <v>I-3/3/4/19</v>
          </cell>
          <cell r="B212">
            <v>8262.3843860913003</v>
          </cell>
          <cell r="C212">
            <v>6257.5328724575111</v>
          </cell>
          <cell r="D212" t="str">
            <v>2.510</v>
          </cell>
        </row>
        <row r="213">
          <cell r="A213" t="str">
            <v>I-3/6/6/3</v>
          </cell>
          <cell r="B213">
            <v>8266.352434500157</v>
          </cell>
          <cell r="C213">
            <v>6538.319495284165</v>
          </cell>
          <cell r="D213" t="str">
            <v>1.130</v>
          </cell>
        </row>
        <row r="214">
          <cell r="A214" t="str">
            <v>I-3/3/9/2</v>
          </cell>
          <cell r="B214">
            <v>8266.721234645087</v>
          </cell>
          <cell r="C214">
            <v>6086.0995218532098</v>
          </cell>
          <cell r="D214" t="str">
            <v>2.560</v>
          </cell>
        </row>
        <row r="215">
          <cell r="A215" t="str">
            <v>I-3/6/6/4</v>
          </cell>
          <cell r="B215">
            <v>8270.1301730857667</v>
          </cell>
          <cell r="C215">
            <v>6572.9775736822776</v>
          </cell>
          <cell r="D215" t="str">
            <v>1.040</v>
          </cell>
        </row>
        <row r="216">
          <cell r="A216" t="str">
            <v>I-3/6/6/5</v>
          </cell>
          <cell r="B216">
            <v>8273.8810179230313</v>
          </cell>
          <cell r="C216">
            <v>6602.8820264585602</v>
          </cell>
          <cell r="D216" t="str">
            <v>1.040</v>
          </cell>
        </row>
        <row r="217">
          <cell r="A217" t="str">
            <v>I-3/3/7/2</v>
          </cell>
          <cell r="B217">
            <v>8277.6118217185576</v>
          </cell>
          <cell r="C217">
            <v>6155.0332726648039</v>
          </cell>
          <cell r="D217" t="str">
            <v>2.090</v>
          </cell>
        </row>
        <row r="218">
          <cell r="A218" t="str">
            <v>I-3/6/6/6</v>
          </cell>
          <cell r="B218">
            <v>8278.532868814942</v>
          </cell>
          <cell r="C218">
            <v>6644.0629212623917</v>
          </cell>
          <cell r="D218" t="str">
            <v>1.190</v>
          </cell>
        </row>
        <row r="219">
          <cell r="A219" t="str">
            <v>I-3/6/10/3</v>
          </cell>
          <cell r="B219">
            <v>8281.2463642317507</v>
          </cell>
          <cell r="C219">
            <v>6666.0446925216302</v>
          </cell>
          <cell r="D219" t="str">
            <v>1.680</v>
          </cell>
        </row>
        <row r="220">
          <cell r="A220" t="str">
            <v>I-21</v>
          </cell>
          <cell r="B220">
            <v>8283.7999601584379</v>
          </cell>
          <cell r="C220">
            <v>6798.4759544750914</v>
          </cell>
          <cell r="D220" t="str">
            <v>1.250</v>
          </cell>
        </row>
        <row r="221">
          <cell r="A221" t="str">
            <v>I-3/2</v>
          </cell>
          <cell r="B221">
            <v>8284.0093071410756</v>
          </cell>
          <cell r="C221">
            <v>6376.7390925959753</v>
          </cell>
          <cell r="D221" t="str">
            <v>1.360</v>
          </cell>
        </row>
        <row r="222">
          <cell r="A222" t="str">
            <v>I-3/3/11/3</v>
          </cell>
          <cell r="B222">
            <v>8285.0987275507268</v>
          </cell>
          <cell r="C222">
            <v>5989.266936077318</v>
          </cell>
          <cell r="D222" t="str">
            <v>2.020</v>
          </cell>
        </row>
        <row r="223">
          <cell r="A223" t="str">
            <v>I-20</v>
          </cell>
          <cell r="B223">
            <v>8285.2267837669115</v>
          </cell>
          <cell r="C223">
            <v>6767.9887854425069</v>
          </cell>
          <cell r="D223" t="str">
            <v>1.260</v>
          </cell>
        </row>
        <row r="224">
          <cell r="A224" t="str">
            <v>I-3/6/3/34</v>
          </cell>
          <cell r="B224">
            <v>8286.815855289813</v>
          </cell>
          <cell r="C224">
            <v>6472.1783618835452</v>
          </cell>
          <cell r="D224" t="str">
            <v>1.010</v>
          </cell>
        </row>
        <row r="225">
          <cell r="A225" t="str">
            <v>I-19</v>
          </cell>
          <cell r="B225">
            <v>8286.9050095613457</v>
          </cell>
          <cell r="C225">
            <v>6732.1298655550272</v>
          </cell>
          <cell r="D225" t="str">
            <v>1.750</v>
          </cell>
        </row>
        <row r="226">
          <cell r="A226" t="str">
            <v>I-22</v>
          </cell>
          <cell r="B226">
            <v>8287.7865462332284</v>
          </cell>
          <cell r="C226">
            <v>6829.5081676455911</v>
          </cell>
          <cell r="D226" t="str">
            <v>1.520</v>
          </cell>
        </row>
        <row r="227">
          <cell r="A227" t="str">
            <v>I-3/3/10/3</v>
          </cell>
          <cell r="B227">
            <v>8290.4163618446419</v>
          </cell>
          <cell r="C227">
            <v>6036.1859666623022</v>
          </cell>
          <cell r="D227" t="str">
            <v>2.560</v>
          </cell>
        </row>
        <row r="228">
          <cell r="A228" t="str">
            <v>I-23</v>
          </cell>
          <cell r="B228">
            <v>8291.1902580409132</v>
          </cell>
          <cell r="C228">
            <v>6856.0031958239369</v>
          </cell>
          <cell r="D228" t="str">
            <v>1.470</v>
          </cell>
        </row>
        <row r="229">
          <cell r="A229" t="str">
            <v>I-3/3/4/20</v>
          </cell>
          <cell r="B229">
            <v>8292.258726959566</v>
          </cell>
          <cell r="C229">
            <v>6254.7899255592538</v>
          </cell>
          <cell r="D229" t="str">
            <v>2.610</v>
          </cell>
        </row>
        <row r="230">
          <cell r="A230" t="str">
            <v>I-24</v>
          </cell>
          <cell r="B230">
            <v>8294.3466068960588</v>
          </cell>
          <cell r="C230">
            <v>6880.5727118649247</v>
          </cell>
          <cell r="D230" t="str">
            <v>1.240</v>
          </cell>
        </row>
        <row r="231">
          <cell r="A231" t="str">
            <v>I-3/6/6/7</v>
          </cell>
          <cell r="B231">
            <v>8295.7981149314492</v>
          </cell>
          <cell r="C231">
            <v>6532.5791203888948</v>
          </cell>
          <cell r="D231" t="str">
            <v>1.710</v>
          </cell>
        </row>
        <row r="232">
          <cell r="A232" t="str">
            <v>I-27</v>
          </cell>
          <cell r="B232">
            <v>8296.3196800418136</v>
          </cell>
          <cell r="C232">
            <v>6974.6245807045761</v>
          </cell>
          <cell r="D232" t="str">
            <v>1.550</v>
          </cell>
        </row>
        <row r="233">
          <cell r="A233" t="str">
            <v>I-3/3/9/3</v>
          </cell>
          <cell r="B233">
            <v>8296.3399895826697</v>
          </cell>
          <cell r="C233">
            <v>6081.3303709045003</v>
          </cell>
          <cell r="D233" t="str">
            <v>2.500</v>
          </cell>
        </row>
        <row r="234">
          <cell r="A234" t="str">
            <v>I-26</v>
          </cell>
          <cell r="B234">
            <v>8296.6805917459933</v>
          </cell>
          <cell r="C234">
            <v>6938.6263898786228</v>
          </cell>
          <cell r="D234" t="str">
            <v>1.12</v>
          </cell>
        </row>
        <row r="235">
          <cell r="A235" t="str">
            <v>I-25</v>
          </cell>
          <cell r="B235">
            <v>8297.0515287752896</v>
          </cell>
          <cell r="C235">
            <v>6901.6282493075032</v>
          </cell>
          <cell r="D235" t="str">
            <v>1.370</v>
          </cell>
        </row>
        <row r="236">
          <cell r="A236" t="str">
            <v>I-3/6/10/4</v>
          </cell>
          <cell r="B236">
            <v>8304.6586056142696</v>
          </cell>
          <cell r="C236">
            <v>6664.2290397362167</v>
          </cell>
          <cell r="D236" t="str">
            <v>1.710</v>
          </cell>
        </row>
        <row r="237">
          <cell r="A237" t="str">
            <v>I-21/1</v>
          </cell>
          <cell r="B237">
            <v>8304.7188690201892</v>
          </cell>
          <cell r="C237">
            <v>6796.1950858919863</v>
          </cell>
          <cell r="D237" t="str">
            <v>1.500</v>
          </cell>
        </row>
        <row r="238">
          <cell r="A238" t="str">
            <v>I-3/3/7/3</v>
          </cell>
          <cell r="B238">
            <v>8306.0339768097747</v>
          </cell>
          <cell r="C238">
            <v>6151.7532017619424</v>
          </cell>
          <cell r="D238" t="str">
            <v>2.360</v>
          </cell>
        </row>
        <row r="239">
          <cell r="A239" t="str">
            <v>I-3/1</v>
          </cell>
          <cell r="B239">
            <v>8312.2192274206845</v>
          </cell>
          <cell r="C239">
            <v>6373.6116490001714</v>
          </cell>
          <cell r="D239" t="str">
            <v>1.240</v>
          </cell>
        </row>
        <row r="240">
          <cell r="A240" t="str">
            <v>I-18</v>
          </cell>
          <cell r="B240">
            <v>8317.456810679616</v>
          </cell>
          <cell r="C240">
            <v>6728.5132008104547</v>
          </cell>
          <cell r="D240" t="str">
            <v>1.530</v>
          </cell>
        </row>
        <row r="241">
          <cell r="A241" t="str">
            <v>I-3/6/3/35</v>
          </cell>
          <cell r="B241">
            <v>8319.9526835162433</v>
          </cell>
          <cell r="C241">
            <v>6467.9409624623804</v>
          </cell>
          <cell r="D241" t="str">
            <v>1.190</v>
          </cell>
        </row>
        <row r="242">
          <cell r="A242" t="str">
            <v>I-23/1</v>
          </cell>
          <cell r="B242">
            <v>8319.9863277311106</v>
          </cell>
          <cell r="C242">
            <v>6852.8775796815162</v>
          </cell>
          <cell r="D242" t="str">
            <v>1.540</v>
          </cell>
        </row>
        <row r="243">
          <cell r="A243" t="str">
            <v>I-3/3/4/21</v>
          </cell>
          <cell r="B243">
            <v>8322.1330678278318</v>
          </cell>
          <cell r="C243">
            <v>6252.0469786609965</v>
          </cell>
          <cell r="D243" t="str">
            <v>2.560</v>
          </cell>
        </row>
        <row r="244">
          <cell r="A244" t="str">
            <v>I-28</v>
          </cell>
          <cell r="B244">
            <v>8323.2630800626321</v>
          </cell>
          <cell r="C244">
            <v>6970.5485346070745</v>
          </cell>
          <cell r="D244" t="str">
            <v>1.200</v>
          </cell>
        </row>
        <row r="245">
          <cell r="A245" t="str">
            <v>I-3/6/6/8</v>
          </cell>
          <cell r="B245">
            <v>8325.2437953627414</v>
          </cell>
          <cell r="C245">
            <v>6526.8387454936237</v>
          </cell>
          <cell r="D245" t="str">
            <v>1.390</v>
          </cell>
        </row>
        <row r="246">
          <cell r="A246" t="str">
            <v>I-3/3/9/4</v>
          </cell>
          <cell r="B246">
            <v>8325.9509367804058</v>
          </cell>
          <cell r="C246">
            <v>6076.514356986243</v>
          </cell>
          <cell r="D246" t="str">
            <v>2.590</v>
          </cell>
        </row>
        <row r="247">
          <cell r="A247" t="str">
            <v>I-25/1</v>
          </cell>
          <cell r="B247">
            <v>8326.8145876535218</v>
          </cell>
          <cell r="C247">
            <v>6896.9725054130349</v>
          </cell>
          <cell r="D247" t="str">
            <v>1.010</v>
          </cell>
        </row>
        <row r="248">
          <cell r="A248" t="str">
            <v>I-26/1</v>
          </cell>
          <cell r="B248">
            <v>8327.3404141441206</v>
          </cell>
          <cell r="C248">
            <v>6934.6385940551236</v>
          </cell>
          <cell r="D248" t="str">
            <v>1.29</v>
          </cell>
        </row>
        <row r="249">
          <cell r="A249" t="str">
            <v>I-3</v>
          </cell>
          <cell r="B249">
            <v>8331.3407611571365</v>
          </cell>
          <cell r="C249">
            <v>6371.4917735225636</v>
          </cell>
          <cell r="D249" t="str">
            <v>1.420</v>
          </cell>
        </row>
        <row r="250">
          <cell r="A250" t="str">
            <v>I-3/3/7/4</v>
          </cell>
          <cell r="B250">
            <v>8334.4348803612793</v>
          </cell>
          <cell r="C250">
            <v>6148.4755834020643</v>
          </cell>
          <cell r="D250" t="str">
            <v>2.610</v>
          </cell>
        </row>
        <row r="251">
          <cell r="A251" t="str">
            <v>I-21/2</v>
          </cell>
          <cell r="B251">
            <v>8334.5421178166871</v>
          </cell>
          <cell r="C251">
            <v>6792.9433430943282</v>
          </cell>
          <cell r="D251" t="str">
            <v>1.350</v>
          </cell>
        </row>
        <row r="252">
          <cell r="A252" t="str">
            <v>I-4</v>
          </cell>
          <cell r="B252">
            <v>8334.61509281486</v>
          </cell>
          <cell r="C252">
            <v>6394.0592706075404</v>
          </cell>
          <cell r="D252" t="str">
            <v>1.420</v>
          </cell>
        </row>
        <row r="253">
          <cell r="A253" t="str">
            <v>I-3/6/10/5</v>
          </cell>
          <cell r="B253">
            <v>8337.2504965163298</v>
          </cell>
          <cell r="C253">
            <v>6661.7014920088805</v>
          </cell>
          <cell r="D253" t="str">
            <v>1.840</v>
          </cell>
        </row>
        <row r="254">
          <cell r="A254" t="str">
            <v>I-5</v>
          </cell>
          <cell r="B254">
            <v>8338.3234919546921</v>
          </cell>
          <cell r="C254">
            <v>6420.6427300225459</v>
          </cell>
          <cell r="D254" t="str">
            <v>1.290</v>
          </cell>
        </row>
        <row r="255">
          <cell r="A255" t="str">
            <v>I-6</v>
          </cell>
          <cell r="B255">
            <v>8341.702651450616</v>
          </cell>
          <cell r="C255">
            <v>6444.8660527905577</v>
          </cell>
          <cell r="D255" t="str">
            <v>1.240</v>
          </cell>
        </row>
        <row r="256">
          <cell r="A256" t="str">
            <v>I-39/20</v>
          </cell>
          <cell r="B256">
            <v>8341.9203720320238</v>
          </cell>
          <cell r="C256">
            <v>5973.2854614675798</v>
          </cell>
          <cell r="D256" t="str">
            <v>1.780</v>
          </cell>
        </row>
        <row r="257">
          <cell r="A257" t="str">
            <v>I-7</v>
          </cell>
          <cell r="B257">
            <v>8344.3600096484824</v>
          </cell>
          <cell r="C257">
            <v>6464.8198553691427</v>
          </cell>
          <cell r="D257" t="str">
            <v>1.130</v>
          </cell>
        </row>
        <row r="258">
          <cell r="A258" t="str">
            <v>I-8</v>
          </cell>
          <cell r="B258">
            <v>8348.6293109919698</v>
          </cell>
          <cell r="C258">
            <v>6490.5926349723877</v>
          </cell>
          <cell r="D258" t="str">
            <v>1.220</v>
          </cell>
        </row>
        <row r="259">
          <cell r="A259" t="str">
            <v>I-30</v>
          </cell>
          <cell r="B259">
            <v>8349.8356654593008</v>
          </cell>
          <cell r="C259">
            <v>6957.555183509513</v>
          </cell>
          <cell r="D259" t="str">
            <v>1.320</v>
          </cell>
        </row>
        <row r="260">
          <cell r="A260" t="str">
            <v>I-17</v>
          </cell>
          <cell r="B260">
            <v>8350.8339401607755</v>
          </cell>
          <cell r="C260">
            <v>6724.4339624997519</v>
          </cell>
          <cell r="D260" t="str">
            <v>1.470</v>
          </cell>
        </row>
        <row r="261">
          <cell r="A261" t="str">
            <v>I-29</v>
          </cell>
          <cell r="B261">
            <v>8352.6778201066045</v>
          </cell>
          <cell r="C261">
            <v>6966.0946306204687</v>
          </cell>
          <cell r="D261" t="str">
            <v>1.300</v>
          </cell>
        </row>
        <row r="262">
          <cell r="A262" t="str">
            <v>I-9</v>
          </cell>
          <cell r="B262">
            <v>8353.7986903351302</v>
          </cell>
          <cell r="C262">
            <v>6523.4480817712692</v>
          </cell>
          <cell r="D262" t="str">
            <v>1.250</v>
          </cell>
        </row>
        <row r="263">
          <cell r="A263" t="str">
            <v>I-10</v>
          </cell>
          <cell r="B263">
            <v>8356.1593883036003</v>
          </cell>
          <cell r="C263">
            <v>6540.3838574652127</v>
          </cell>
          <cell r="D263" t="str">
            <v>1.290</v>
          </cell>
        </row>
        <row r="264">
          <cell r="A264" t="str">
            <v>I-11</v>
          </cell>
          <cell r="B264">
            <v>8359.5696784514239</v>
          </cell>
          <cell r="C264">
            <v>6563.4179425530274</v>
          </cell>
          <cell r="D264" t="str">
            <v>1.390</v>
          </cell>
        </row>
        <row r="265">
          <cell r="A265" t="str">
            <v>I-35/2/3</v>
          </cell>
          <cell r="B265">
            <v>8361.612549214944</v>
          </cell>
          <cell r="C265">
            <v>6417.1068207469825</v>
          </cell>
          <cell r="D265" t="str">
            <v>0.950</v>
          </cell>
        </row>
        <row r="266">
          <cell r="A266" t="str">
            <v>I-12</v>
          </cell>
          <cell r="B266">
            <v>8363.377949818605</v>
          </cell>
          <cell r="C266">
            <v>6594.4556576413233</v>
          </cell>
          <cell r="D266" t="str">
            <v>1.470</v>
          </cell>
        </row>
        <row r="267">
          <cell r="A267" t="str">
            <v>I-25/2</v>
          </cell>
          <cell r="B267">
            <v>8364.3580312177655</v>
          </cell>
          <cell r="C267">
            <v>6891.0996998366109</v>
          </cell>
          <cell r="D267">
            <v>1.2</v>
          </cell>
        </row>
        <row r="268">
          <cell r="A268" t="str">
            <v>I-21/3</v>
          </cell>
          <cell r="B268">
            <v>8364.3653666131868</v>
          </cell>
          <cell r="C268">
            <v>6789.6916002966709</v>
          </cell>
          <cell r="D268" t="str">
            <v>1.220</v>
          </cell>
        </row>
        <row r="269">
          <cell r="A269" t="str">
            <v>I-2</v>
          </cell>
          <cell r="B269">
            <v>8366.3438597900476</v>
          </cell>
          <cell r="C269">
            <v>6366.7281016811958</v>
          </cell>
          <cell r="D269" t="str">
            <v>1.490</v>
          </cell>
        </row>
        <row r="270">
          <cell r="A270" t="str">
            <v>I-13</v>
          </cell>
          <cell r="B270">
            <v>8367.6425334530431</v>
          </cell>
          <cell r="C270">
            <v>6628.9921522401846</v>
          </cell>
          <cell r="D270" t="str">
            <v>1.370</v>
          </cell>
        </row>
        <row r="271">
          <cell r="A271" t="str">
            <v>I-39/19</v>
          </cell>
          <cell r="B271">
            <v>8368.2499549746299</v>
          </cell>
          <cell r="C271">
            <v>5968.6287786170578</v>
          </cell>
          <cell r="D271" t="str">
            <v>2.000</v>
          </cell>
        </row>
        <row r="272">
          <cell r="A272" t="str">
            <v>I-21/7/3</v>
          </cell>
          <cell r="B272">
            <v>8368.706003149402</v>
          </cell>
          <cell r="C272">
            <v>6824.4698500561453</v>
          </cell>
          <cell r="D272" t="str">
            <v>1.640</v>
          </cell>
        </row>
        <row r="273">
          <cell r="A273" t="str">
            <v>I-21/8/3</v>
          </cell>
          <cell r="B273">
            <v>8368.8133922373581</v>
          </cell>
          <cell r="C273">
            <v>6852.199320669024</v>
          </cell>
          <cell r="D273" t="str">
            <v>1.400</v>
          </cell>
        </row>
        <row r="274">
          <cell r="A274" t="str">
            <v>I-14</v>
          </cell>
          <cell r="B274">
            <v>8370.1620669060849</v>
          </cell>
          <cell r="C274">
            <v>6650.5153044803683</v>
          </cell>
          <cell r="D274" t="str">
            <v>1.360</v>
          </cell>
        </row>
        <row r="275">
          <cell r="A275" t="str">
            <v>I-35/7</v>
          </cell>
          <cell r="B275">
            <v>8371.9391659710327</v>
          </cell>
          <cell r="C275">
            <v>6464.584103566076</v>
          </cell>
          <cell r="D275" t="str">
            <v>1.090</v>
          </cell>
        </row>
        <row r="276">
          <cell r="A276" t="str">
            <v>I-39/8/5</v>
          </cell>
          <cell r="B276">
            <v>8373.4873169436469</v>
          </cell>
          <cell r="C276">
            <v>6120.5640471989136</v>
          </cell>
          <cell r="D276" t="str">
            <v>3.020</v>
          </cell>
        </row>
        <row r="277">
          <cell r="A277" t="str">
            <v>I-15</v>
          </cell>
          <cell r="B277">
            <v>8375.4166856916981</v>
          </cell>
          <cell r="C277">
            <v>6690.6797425404175</v>
          </cell>
          <cell r="D277" t="str">
            <v>1.520</v>
          </cell>
        </row>
        <row r="278">
          <cell r="A278" t="str">
            <v>I-16</v>
          </cell>
          <cell r="B278">
            <v>8379.7199999999993</v>
          </cell>
          <cell r="C278">
            <v>6720.7890000000007</v>
          </cell>
          <cell r="D278" t="str">
            <v>1.560</v>
          </cell>
        </row>
        <row r="279">
          <cell r="A279" t="str">
            <v>I-9/1</v>
          </cell>
          <cell r="B279">
            <v>8382.4315349620974</v>
          </cell>
          <cell r="C279">
            <v>6516.0638240883509</v>
          </cell>
          <cell r="D279" t="str">
            <v>1.320</v>
          </cell>
        </row>
        <row r="280">
          <cell r="A280" t="str">
            <v>I-31</v>
          </cell>
          <cell r="B280">
            <v>8382.5348452193102</v>
          </cell>
          <cell r="C280">
            <v>6953.1095516058786</v>
          </cell>
          <cell r="D280" t="str">
            <v>1.440</v>
          </cell>
        </row>
        <row r="281">
          <cell r="A281" t="str">
            <v>I-39/5/3/5</v>
          </cell>
          <cell r="B281">
            <v>8384.5121260432697</v>
          </cell>
          <cell r="C281">
            <v>6189.2151788141509</v>
          </cell>
          <cell r="D281" t="str">
            <v>3.610</v>
          </cell>
        </row>
        <row r="282">
          <cell r="A282" t="str">
            <v>I-11/1</v>
          </cell>
          <cell r="B282">
            <v>8387.4800969577627</v>
          </cell>
          <cell r="C282">
            <v>6557.679040417408</v>
          </cell>
          <cell r="D282" t="str">
            <v>1.700</v>
          </cell>
        </row>
        <row r="283">
          <cell r="A283" t="str">
            <v>I-39/5/7</v>
          </cell>
          <cell r="B283">
            <v>8387.9691119377731</v>
          </cell>
          <cell r="C283">
            <v>6218.7178884109717</v>
          </cell>
          <cell r="D283" t="str">
            <v>3.390</v>
          </cell>
        </row>
        <row r="284">
          <cell r="A284" t="str">
            <v>I-32</v>
          </cell>
          <cell r="B284">
            <v>8389.5091452980196</v>
          </cell>
          <cell r="C284">
            <v>6988.4275234957267</v>
          </cell>
          <cell r="D284" t="str">
            <v>1.330</v>
          </cell>
        </row>
        <row r="285">
          <cell r="A285" t="str">
            <v>I-35/2/2</v>
          </cell>
          <cell r="B285">
            <v>8390.8384261184801</v>
          </cell>
          <cell r="C285">
            <v>6414.4107944839916</v>
          </cell>
          <cell r="D285" t="str">
            <v>1.120</v>
          </cell>
        </row>
        <row r="286">
          <cell r="A286" t="str">
            <v>I-21/4</v>
          </cell>
          <cell r="B286">
            <v>8394.1886154096865</v>
          </cell>
          <cell r="C286">
            <v>6786.4398574990128</v>
          </cell>
          <cell r="D286" t="str">
            <v>1.170</v>
          </cell>
        </row>
        <row r="287">
          <cell r="A287" t="str">
            <v>I-25/3</v>
          </cell>
          <cell r="B287">
            <v>8395.7265663010476</v>
          </cell>
          <cell r="C287">
            <v>6886.1928162299937</v>
          </cell>
          <cell r="D287" t="str">
            <v>1.200</v>
          </cell>
        </row>
        <row r="288">
          <cell r="A288" t="str">
            <v>I-13/1</v>
          </cell>
          <cell r="B288">
            <v>8397.0594025449082</v>
          </cell>
          <cell r="C288">
            <v>6623.7388510218971</v>
          </cell>
          <cell r="D288" t="str">
            <v>1.270</v>
          </cell>
        </row>
        <row r="289">
          <cell r="A289" t="str">
            <v>I-39/18</v>
          </cell>
          <cell r="B289">
            <v>8398.3502509728787</v>
          </cell>
          <cell r="C289">
            <v>5963.3052027565436</v>
          </cell>
          <cell r="D289" t="str">
            <v>2.410</v>
          </cell>
        </row>
        <row r="290">
          <cell r="A290" t="str">
            <v>I-21/7/2</v>
          </cell>
          <cell r="B290">
            <v>8398.3536560231587</v>
          </cell>
          <cell r="C290">
            <v>6819.8854548858772</v>
          </cell>
          <cell r="D290" t="str">
            <v>1.280</v>
          </cell>
        </row>
        <row r="291">
          <cell r="A291" t="str">
            <v>I-14/1</v>
          </cell>
          <cell r="B291">
            <v>8398.3801633625899</v>
          </cell>
          <cell r="C291">
            <v>6645.7098461804308</v>
          </cell>
          <cell r="D291" t="str">
            <v>1.640</v>
          </cell>
        </row>
        <row r="292">
          <cell r="A292" t="str">
            <v>I-35/6</v>
          </cell>
          <cell r="B292">
            <v>8398.385425165392</v>
          </cell>
          <cell r="C292">
            <v>6461.7350836574797</v>
          </cell>
          <cell r="D292" t="str">
            <v>1.100</v>
          </cell>
        </row>
        <row r="293">
          <cell r="A293" t="str">
            <v>LS-9</v>
          </cell>
          <cell r="B293">
            <v>8400.6345536028784</v>
          </cell>
          <cell r="C293">
            <v>6350.450801793384</v>
          </cell>
          <cell r="D293" t="str">
            <v>1.800</v>
          </cell>
        </row>
        <row r="294">
          <cell r="A294" t="str">
            <v>I-1</v>
          </cell>
          <cell r="B294">
            <v>8400.7528587910565</v>
          </cell>
          <cell r="C294">
            <v>6362.0428207282057</v>
          </cell>
          <cell r="D294" t="str">
            <v>1.930</v>
          </cell>
        </row>
        <row r="295">
          <cell r="A295" t="str">
            <v>I-21/8/2</v>
          </cell>
          <cell r="B295">
            <v>8403.0686560554768</v>
          </cell>
          <cell r="C295">
            <v>6847.1166782818109</v>
          </cell>
          <cell r="D295" t="str">
            <v>1.120</v>
          </cell>
        </row>
        <row r="296">
          <cell r="A296" t="str">
            <v>I-15/1</v>
          </cell>
          <cell r="B296">
            <v>8404.8676639785972</v>
          </cell>
          <cell r="C296">
            <v>6684.3019238638672</v>
          </cell>
          <cell r="D296" t="str">
            <v>1.770</v>
          </cell>
        </row>
        <row r="297">
          <cell r="A297" t="str">
            <v>I-39/18/1</v>
          </cell>
          <cell r="B297">
            <v>8406.4935435874522</v>
          </cell>
          <cell r="C297">
            <v>5991.6366465321471</v>
          </cell>
          <cell r="D297" t="str">
            <v>2.480</v>
          </cell>
        </row>
        <row r="298">
          <cell r="A298" t="str">
            <v>I-31/1</v>
          </cell>
          <cell r="B298">
            <v>8407.2694044952314</v>
          </cell>
          <cell r="C298">
            <v>6949.8608763828215</v>
          </cell>
          <cell r="D298" t="str">
            <v>1.170</v>
          </cell>
        </row>
        <row r="299">
          <cell r="A299" t="str">
            <v>I-9/2</v>
          </cell>
          <cell r="B299">
            <v>8410.1676484257005</v>
          </cell>
          <cell r="C299">
            <v>6508.9182777469359</v>
          </cell>
          <cell r="D299" t="str">
            <v>1.510</v>
          </cell>
        </row>
        <row r="300">
          <cell r="A300" t="str">
            <v>I-9/8/4</v>
          </cell>
          <cell r="B300">
            <v>8410.5017894097455</v>
          </cell>
          <cell r="C300">
            <v>6579.3904050322972</v>
          </cell>
          <cell r="D300" t="str">
            <v>1.600</v>
          </cell>
        </row>
        <row r="301">
          <cell r="A301" t="str">
            <v>I-39/8/4</v>
          </cell>
          <cell r="B301">
            <v>8412.0956572378018</v>
          </cell>
          <cell r="C301">
            <v>6112.5919860861059</v>
          </cell>
          <cell r="D301" t="str">
            <v>2.650</v>
          </cell>
        </row>
        <row r="302">
          <cell r="A302" t="str">
            <v>I-39/5/3/4</v>
          </cell>
          <cell r="B302">
            <v>8413.5252597612925</v>
          </cell>
          <cell r="C302">
            <v>6181.5837915313477</v>
          </cell>
          <cell r="D302" t="str">
            <v>3.080</v>
          </cell>
        </row>
        <row r="303">
          <cell r="A303" t="str">
            <v>I-39/18/2</v>
          </cell>
          <cell r="B303">
            <v>8414.7808887068277</v>
          </cell>
          <cell r="C303">
            <v>6020.4692654016208</v>
          </cell>
          <cell r="D303" t="str">
            <v>2.620</v>
          </cell>
        </row>
        <row r="304">
          <cell r="A304" t="str">
            <v>I-39/5/6</v>
          </cell>
          <cell r="B304">
            <v>8416.8228216388743</v>
          </cell>
          <cell r="C304">
            <v>6210.5042755344966</v>
          </cell>
          <cell r="D304" t="str">
            <v>3.130</v>
          </cell>
        </row>
        <row r="305">
          <cell r="A305" t="str">
            <v>I-11/2</v>
          </cell>
          <cell r="B305">
            <v>8418.1797693932785</v>
          </cell>
          <cell r="C305">
            <v>6551.2266183677275</v>
          </cell>
          <cell r="D305" t="str">
            <v>1.470</v>
          </cell>
        </row>
        <row r="306">
          <cell r="A306" t="str">
            <v>I-35/2/1</v>
          </cell>
          <cell r="B306">
            <v>8418.8395830289137</v>
          </cell>
          <cell r="C306">
            <v>6411.8277460891104</v>
          </cell>
          <cell r="D306" t="str">
            <v>1.040</v>
          </cell>
        </row>
        <row r="307">
          <cell r="A307" t="str">
            <v>I-39/17</v>
          </cell>
          <cell r="B307">
            <v>8421.5539307776617</v>
          </cell>
          <cell r="C307">
            <v>5959.2013710304027</v>
          </cell>
          <cell r="D307" t="str">
            <v>2.600</v>
          </cell>
        </row>
        <row r="308">
          <cell r="A308" t="str">
            <v>I-33</v>
          </cell>
          <cell r="B308">
            <v>8422.6667110608978</v>
          </cell>
          <cell r="C308">
            <v>6983.9416903424908</v>
          </cell>
          <cell r="D308" t="str">
            <v>1.380</v>
          </cell>
        </row>
        <row r="309">
          <cell r="A309" t="str">
            <v>I-39/18/3</v>
          </cell>
          <cell r="B309">
            <v>8423.0682338262031</v>
          </cell>
          <cell r="C309">
            <v>6049.3018842710953</v>
          </cell>
          <cell r="D309" t="str">
            <v>2.650</v>
          </cell>
        </row>
        <row r="310">
          <cell r="A310" t="str">
            <v>I-21/5</v>
          </cell>
          <cell r="B310">
            <v>8424.2603912794893</v>
          </cell>
          <cell r="C310">
            <v>6783.1610168447069</v>
          </cell>
          <cell r="D310" t="str">
            <v>1.250</v>
          </cell>
        </row>
        <row r="311">
          <cell r="A311" t="str">
            <v>I-36/6</v>
          </cell>
          <cell r="B311">
            <v>8424.3377943319447</v>
          </cell>
          <cell r="C311">
            <v>6260.421386674283</v>
          </cell>
          <cell r="D311" t="str">
            <v>1.560</v>
          </cell>
        </row>
        <row r="312">
          <cell r="A312" t="str">
            <v>I-35/5</v>
          </cell>
          <cell r="B312">
            <v>8425.749499154068</v>
          </cell>
          <cell r="C312">
            <v>6458.787188796392</v>
          </cell>
          <cell r="D312" t="str">
            <v>1.120</v>
          </cell>
        </row>
        <row r="313">
          <cell r="A313" t="str">
            <v>I-13/2</v>
          </cell>
          <cell r="B313">
            <v>8426.8602369209257</v>
          </cell>
          <cell r="C313">
            <v>6618.5453194206384</v>
          </cell>
          <cell r="D313" t="str">
            <v>1.370</v>
          </cell>
        </row>
        <row r="314">
          <cell r="A314" t="str">
            <v>I-21/7/1</v>
          </cell>
          <cell r="B314">
            <v>8428.0013088969172</v>
          </cell>
          <cell r="C314">
            <v>6815.3010597156081</v>
          </cell>
          <cell r="D314" t="str">
            <v>1.230</v>
          </cell>
        </row>
        <row r="315">
          <cell r="A315" t="str">
            <v>I-14/2</v>
          </cell>
          <cell r="B315">
            <v>8428.3918150787777</v>
          </cell>
          <cell r="C315">
            <v>6640.8680250214575</v>
          </cell>
          <cell r="D315" t="str">
            <v>1.720</v>
          </cell>
        </row>
        <row r="316">
          <cell r="A316" t="str">
            <v>I-52/6</v>
          </cell>
          <cell r="B316">
            <v>8430.6835819025073</v>
          </cell>
          <cell r="C316">
            <v>6715.156023371469</v>
          </cell>
          <cell r="D316" t="str">
            <v>1.340</v>
          </cell>
        </row>
        <row r="317">
          <cell r="A317" t="str">
            <v>I-21/8/1</v>
          </cell>
          <cell r="B317">
            <v>8432.9910737943355</v>
          </cell>
          <cell r="C317">
            <v>6842.6769241600823</v>
          </cell>
          <cell r="D317" t="str">
            <v>1.730</v>
          </cell>
        </row>
        <row r="318">
          <cell r="A318" t="str">
            <v>I-25/4</v>
          </cell>
          <cell r="B318">
            <v>8433.2700098652913</v>
          </cell>
          <cell r="C318">
            <v>6880.3200106535696</v>
          </cell>
          <cell r="D318" t="str">
            <v>1.210</v>
          </cell>
        </row>
        <row r="319">
          <cell r="A319" t="str">
            <v>I-15/2</v>
          </cell>
          <cell r="B319">
            <v>8433.9694981151351</v>
          </cell>
          <cell r="C319">
            <v>6678.1256992978942</v>
          </cell>
          <cell r="D319" t="str">
            <v>1.960</v>
          </cell>
        </row>
        <row r="320">
          <cell r="A320" t="str">
            <v>I-35</v>
          </cell>
          <cell r="B320">
            <v>8438.6300360022615</v>
          </cell>
          <cell r="C320">
            <v>6356.8888209593961</v>
          </cell>
          <cell r="D320" t="str">
            <v>1.690</v>
          </cell>
        </row>
        <row r="321">
          <cell r="A321" t="str">
            <v>I-39/10/4</v>
          </cell>
          <cell r="B321">
            <v>8439.5325543186136</v>
          </cell>
          <cell r="C321">
            <v>6069.7883809660898</v>
          </cell>
          <cell r="D321" t="str">
            <v>2.700</v>
          </cell>
        </row>
        <row r="322">
          <cell r="A322" t="str">
            <v>I-9/3</v>
          </cell>
          <cell r="B322">
            <v>8439.5874406021067</v>
          </cell>
          <cell r="C322">
            <v>6501.3389718493327</v>
          </cell>
          <cell r="D322" t="str">
            <v>1.280</v>
          </cell>
        </row>
        <row r="323">
          <cell r="A323" t="str">
            <v>I-31/2</v>
          </cell>
          <cell r="B323">
            <v>8441.8640387990235</v>
          </cell>
          <cell r="C323">
            <v>6945.043424023148</v>
          </cell>
          <cell r="D323" t="str">
            <v>1.650</v>
          </cell>
        </row>
        <row r="324">
          <cell r="A324" t="str">
            <v>I-39/5/3/3</v>
          </cell>
          <cell r="B324">
            <v>8442.5383934793153</v>
          </cell>
          <cell r="C324">
            <v>6173.9524042485446</v>
          </cell>
          <cell r="D324" t="str">
            <v>2.530</v>
          </cell>
        </row>
        <row r="325">
          <cell r="A325" t="str">
            <v>I-35/1</v>
          </cell>
          <cell r="B325">
            <v>8443.2115856863602</v>
          </cell>
          <cell r="C325">
            <v>6385.489050682002</v>
          </cell>
          <cell r="D325" t="str">
            <v>1.690</v>
          </cell>
        </row>
        <row r="326">
          <cell r="A326" t="str">
            <v>I-9/8/3</v>
          </cell>
          <cell r="B326">
            <v>8445.0122501396017</v>
          </cell>
          <cell r="C326">
            <v>6572.1370358562681</v>
          </cell>
          <cell r="D326" t="str">
            <v>1.560</v>
          </cell>
        </row>
        <row r="327">
          <cell r="A327" t="str">
            <v>I-39/5/5</v>
          </cell>
          <cell r="B327">
            <v>8445.6765313399756</v>
          </cell>
          <cell r="C327">
            <v>6202.2906626580225</v>
          </cell>
          <cell r="D327" t="str">
            <v>2.660</v>
          </cell>
        </row>
        <row r="328">
          <cell r="A328" t="str">
            <v>I-35/2</v>
          </cell>
          <cell r="B328">
            <v>8447.0156397465998</v>
          </cell>
          <cell r="C328">
            <v>6409.2357799552137</v>
          </cell>
          <cell r="D328" t="str">
            <v>1.070</v>
          </cell>
        </row>
        <row r="329">
          <cell r="A329" t="str">
            <v>I-11/3</v>
          </cell>
          <cell r="B329">
            <v>8447.538317732291</v>
          </cell>
          <cell r="C329">
            <v>6545.0560722471737</v>
          </cell>
          <cell r="D329" t="str">
            <v>1.970</v>
          </cell>
        </row>
        <row r="330">
          <cell r="A330" t="str">
            <v>I-39/16</v>
          </cell>
          <cell r="B330">
            <v>8447.5861335891659</v>
          </cell>
          <cell r="C330">
            <v>5954.5972832004563</v>
          </cell>
          <cell r="D330" t="str">
            <v>2.730</v>
          </cell>
        </row>
        <row r="331">
          <cell r="A331" t="str">
            <v>I-35/3</v>
          </cell>
          <cell r="B331">
            <v>8450.0783640920745</v>
          </cell>
          <cell r="C331">
            <v>6432.776172940914</v>
          </cell>
          <cell r="D331" t="str">
            <v>1.050</v>
          </cell>
        </row>
        <row r="332">
          <cell r="A332" t="str">
            <v>I-39/8/3</v>
          </cell>
          <cell r="B332">
            <v>8451.9774933571789</v>
          </cell>
          <cell r="C332">
            <v>6104.3569665951809</v>
          </cell>
          <cell r="D332" t="str">
            <v>2.450</v>
          </cell>
        </row>
        <row r="333">
          <cell r="A333" t="str">
            <v>I-36/5</v>
          </cell>
          <cell r="B333">
            <v>8452.8337987357954</v>
          </cell>
          <cell r="C333">
            <v>6251.8750287941311</v>
          </cell>
          <cell r="D333" t="str">
            <v>1.550</v>
          </cell>
        </row>
        <row r="334">
          <cell r="A334" t="str">
            <v>I-35/4</v>
          </cell>
          <cell r="B334">
            <v>8453.0794709127185</v>
          </cell>
          <cell r="C334">
            <v>6455.8429677226459</v>
          </cell>
          <cell r="D334" t="str">
            <v>1.130</v>
          </cell>
        </row>
        <row r="335">
          <cell r="A335" t="str">
            <v>I-21/6</v>
          </cell>
          <cell r="B335">
            <v>8453.7589337871468</v>
          </cell>
          <cell r="C335">
            <v>6779.9446780147155</v>
          </cell>
          <cell r="D335" t="str">
            <v>1.480</v>
          </cell>
        </row>
        <row r="336">
          <cell r="A336" t="str">
            <v>I-39/16/1</v>
          </cell>
          <cell r="B336">
            <v>8453.9670789055199</v>
          </cell>
          <cell r="C336">
            <v>5983.8389993640612</v>
          </cell>
          <cell r="D336" t="str">
            <v>2.760</v>
          </cell>
        </row>
        <row r="337">
          <cell r="A337" t="str">
            <v>I-34</v>
          </cell>
          <cell r="B337">
            <v>8455.2945675881292</v>
          </cell>
          <cell r="C337">
            <v>6979.5275206903634</v>
          </cell>
          <cell r="D337" t="str">
            <v>1.540</v>
          </cell>
        </row>
        <row r="338">
          <cell r="A338" t="str">
            <v>I-13/3</v>
          </cell>
          <cell r="B338">
            <v>8456.1684955221299</v>
          </cell>
          <cell r="C338">
            <v>6613.4376313169205</v>
          </cell>
          <cell r="D338" t="str">
            <v>1.460</v>
          </cell>
        </row>
        <row r="339">
          <cell r="A339" t="str">
            <v>I-9/4</v>
          </cell>
          <cell r="B339">
            <v>8457.2437301620939</v>
          </cell>
          <cell r="C339">
            <v>6496.7902510837548</v>
          </cell>
          <cell r="D339" t="str">
            <v>1.220</v>
          </cell>
        </row>
        <row r="340">
          <cell r="A340" t="str">
            <v>I-21/7</v>
          </cell>
          <cell r="B340">
            <v>8458.4146819025882</v>
          </cell>
          <cell r="C340">
            <v>6810.4717785967114</v>
          </cell>
          <cell r="D340" t="str">
            <v>1.220</v>
          </cell>
        </row>
        <row r="341">
          <cell r="A341" t="str">
            <v>I-14/3</v>
          </cell>
          <cell r="B341">
            <v>8459.431244120824</v>
          </cell>
          <cell r="C341">
            <v>6635.8603911291448</v>
          </cell>
          <cell r="D341" t="str">
            <v>1.720</v>
          </cell>
        </row>
        <row r="342">
          <cell r="A342" t="str">
            <v>I-39/16/2</v>
          </cell>
          <cell r="B342">
            <v>8460.1743189356257</v>
          </cell>
          <cell r="C342">
            <v>6011.3434969847476</v>
          </cell>
          <cell r="D342" t="str">
            <v>2.750</v>
          </cell>
        </row>
        <row r="343">
          <cell r="A343" t="str">
            <v>I-15/3</v>
          </cell>
          <cell r="B343">
            <v>8462.0864922877317</v>
          </cell>
          <cell r="C343">
            <v>6672.1584853650766</v>
          </cell>
          <cell r="D343" t="str">
            <v>1.870</v>
          </cell>
        </row>
        <row r="344">
          <cell r="A344" t="str">
            <v>I-21/8</v>
          </cell>
          <cell r="B344">
            <v>8462.5608985617237</v>
          </cell>
          <cell r="C344">
            <v>6838.4158546668823</v>
          </cell>
          <cell r="D344" t="str">
            <v>1.420</v>
          </cell>
        </row>
        <row r="345">
          <cell r="A345" t="str">
            <v>I-35A</v>
          </cell>
          <cell r="B345">
            <v>8464.9768293281395</v>
          </cell>
          <cell r="C345">
            <v>6353.3026576166349</v>
          </cell>
          <cell r="D345" t="str">
            <v>1.580</v>
          </cell>
        </row>
        <row r="346">
          <cell r="A346" t="str">
            <v>I-39/16/3</v>
          </cell>
          <cell r="B346">
            <v>8465.883282146493</v>
          </cell>
          <cell r="C346">
            <v>6037.0789018850001</v>
          </cell>
          <cell r="D346" t="str">
            <v>2.670</v>
          </cell>
        </row>
        <row r="347">
          <cell r="A347" t="str">
            <v>I-21/9</v>
          </cell>
          <cell r="B347">
            <v>8468.0079139262798</v>
          </cell>
          <cell r="C347">
            <v>6875.1240566526021</v>
          </cell>
          <cell r="D347" t="str">
            <v>1.650</v>
          </cell>
        </row>
        <row r="348">
          <cell r="A348" t="str">
            <v>I-52/5</v>
          </cell>
          <cell r="B348">
            <v>8470.4412300000004</v>
          </cell>
          <cell r="C348">
            <v>6710.7595000000001</v>
          </cell>
          <cell r="D348" t="str">
            <v>1.570</v>
          </cell>
        </row>
        <row r="349">
          <cell r="A349" t="str">
            <v>I-39/10/3</v>
          </cell>
          <cell r="B349">
            <v>8471.5029584117437</v>
          </cell>
          <cell r="C349">
            <v>6062.9889734862882</v>
          </cell>
          <cell r="D349" t="str">
            <v>2.650</v>
          </cell>
        </row>
        <row r="350">
          <cell r="A350" t="str">
            <v>I-21/10</v>
          </cell>
          <cell r="B350">
            <v>8471.5137911708298</v>
          </cell>
          <cell r="C350">
            <v>6898.7552755617653</v>
          </cell>
          <cell r="D350" t="str">
            <v>1.530</v>
          </cell>
        </row>
        <row r="351">
          <cell r="A351" t="str">
            <v>I-39/5/3/2</v>
          </cell>
          <cell r="B351">
            <v>8471.5515271973381</v>
          </cell>
          <cell r="C351">
            <v>6166.3210169657405</v>
          </cell>
          <cell r="D351" t="str">
            <v>2.340</v>
          </cell>
        </row>
        <row r="352">
          <cell r="A352" t="str">
            <v>I-9/8/2</v>
          </cell>
          <cell r="B352">
            <v>8474.3707984786142</v>
          </cell>
          <cell r="C352">
            <v>6565.9664897357143</v>
          </cell>
          <cell r="D352" t="str">
            <v>1.560</v>
          </cell>
        </row>
        <row r="353">
          <cell r="A353" t="str">
            <v>I-39/5/4</v>
          </cell>
          <cell r="B353">
            <v>8474.5302410410768</v>
          </cell>
          <cell r="C353">
            <v>6194.0770497815474</v>
          </cell>
          <cell r="D353" t="str">
            <v>2.570</v>
          </cell>
        </row>
        <row r="354">
          <cell r="A354" t="str">
            <v>I-11/4</v>
          </cell>
          <cell r="B354">
            <v>8476.8968660713017</v>
          </cell>
          <cell r="C354">
            <v>6538.8855261266199</v>
          </cell>
          <cell r="D354" t="str">
            <v>1.870</v>
          </cell>
        </row>
        <row r="355">
          <cell r="A355" t="str">
            <v>I-21/11</v>
          </cell>
          <cell r="B355">
            <v>8477.6413857024709</v>
          </cell>
          <cell r="C355">
            <v>6940.0531578955579</v>
          </cell>
          <cell r="D355" t="str">
            <v>1.750</v>
          </cell>
        </row>
        <row r="356">
          <cell r="A356" t="str">
            <v>I-39/15</v>
          </cell>
          <cell r="B356">
            <v>8478.2354705178041</v>
          </cell>
          <cell r="C356">
            <v>5949.1766032767919</v>
          </cell>
          <cell r="D356" t="str">
            <v>2.830</v>
          </cell>
        </row>
        <row r="357">
          <cell r="A357" t="str">
            <v>I-54/6</v>
          </cell>
          <cell r="B357">
            <v>8479.7300129474315</v>
          </cell>
          <cell r="C357">
            <v>6777.1129519950882</v>
          </cell>
          <cell r="D357" t="str">
            <v>1.810</v>
          </cell>
        </row>
        <row r="358">
          <cell r="A358" t="str">
            <v>I-36/4</v>
          </cell>
          <cell r="B358">
            <v>8481.8087275834114</v>
          </cell>
          <cell r="C358">
            <v>6243.1850346470846</v>
          </cell>
          <cell r="D358" t="str">
            <v>1.610</v>
          </cell>
        </row>
        <row r="359">
          <cell r="A359" t="str">
            <v>I-21/12</v>
          </cell>
          <cell r="B359">
            <v>8482.9617522119806</v>
          </cell>
          <cell r="C359">
            <v>6975.9106006404681</v>
          </cell>
          <cell r="D359" t="str">
            <v>1.830</v>
          </cell>
        </row>
        <row r="360">
          <cell r="A360" t="str">
            <v>I-9/5</v>
          </cell>
          <cell r="B360">
            <v>8483.8401587604167</v>
          </cell>
          <cell r="C360">
            <v>6492.1348481428322</v>
          </cell>
          <cell r="D360" t="str">
            <v>1.260</v>
          </cell>
        </row>
        <row r="361">
          <cell r="A361" t="str">
            <v>I-13/4</v>
          </cell>
          <cell r="B361">
            <v>8485.9693298981474</v>
          </cell>
          <cell r="C361">
            <v>6608.2440997156618</v>
          </cell>
          <cell r="D361" t="str">
            <v>1.610</v>
          </cell>
        </row>
        <row r="362">
          <cell r="A362" t="str">
            <v>I-55/6</v>
          </cell>
          <cell r="B362">
            <v>8487.0495508704826</v>
          </cell>
          <cell r="C362">
            <v>6806.1704726681555</v>
          </cell>
          <cell r="D362" t="str">
            <v>1.080</v>
          </cell>
        </row>
        <row r="363">
          <cell r="A363" t="str">
            <v>I-14/4</v>
          </cell>
          <cell r="B363">
            <v>8489.0482865668291</v>
          </cell>
          <cell r="C363">
            <v>6631.0822328279164</v>
          </cell>
          <cell r="D363" t="str">
            <v>2.020</v>
          </cell>
        </row>
        <row r="364">
          <cell r="A364" t="str">
            <v>I-39/8/2</v>
          </cell>
          <cell r="B364">
            <v>8491.9211424072837</v>
          </cell>
          <cell r="C364">
            <v>6096.1091836324886</v>
          </cell>
          <cell r="D364" t="str">
            <v>2.300</v>
          </cell>
        </row>
        <row r="365">
          <cell r="A365" t="str">
            <v>I-15/4</v>
          </cell>
          <cell r="B365">
            <v>8492.9068260723307</v>
          </cell>
          <cell r="C365">
            <v>6665.6175470256294</v>
          </cell>
          <cell r="D365" t="str">
            <v>1.700</v>
          </cell>
        </row>
        <row r="366">
          <cell r="A366" t="str">
            <v>I-39/10/2</v>
          </cell>
          <cell r="B366">
            <v>8494.9777614397535</v>
          </cell>
          <cell r="C366">
            <v>6056.5479008420616</v>
          </cell>
          <cell r="D366" t="str">
            <v>2.780</v>
          </cell>
        </row>
        <row r="367">
          <cell r="A367" t="str">
            <v>I-58/8</v>
          </cell>
          <cell r="B367">
            <v>8495.7541651531319</v>
          </cell>
          <cell r="C367">
            <v>6830.7674827483434</v>
          </cell>
          <cell r="D367">
            <v>1.8</v>
          </cell>
        </row>
        <row r="368">
          <cell r="A368" t="str">
            <v>I-39/7/2</v>
          </cell>
          <cell r="B368">
            <v>8497.1301979339587</v>
          </cell>
          <cell r="C368">
            <v>6137.9232104432904</v>
          </cell>
          <cell r="D368" t="str">
            <v>2.226</v>
          </cell>
        </row>
        <row r="369">
          <cell r="A369" t="str">
            <v>I-37/2/2</v>
          </cell>
          <cell r="B369">
            <v>8497.9965853449921</v>
          </cell>
          <cell r="C369">
            <v>6404.5256775199387</v>
          </cell>
          <cell r="D369" t="str">
            <v>1.410</v>
          </cell>
        </row>
        <row r="370">
          <cell r="A370" t="str">
            <v>I-35B</v>
          </cell>
          <cell r="B370">
            <v>8499.8002605978418</v>
          </cell>
          <cell r="C370">
            <v>6348.5635786270223</v>
          </cell>
          <cell r="D370" t="str">
            <v>1.630</v>
          </cell>
        </row>
        <row r="371">
          <cell r="A371" t="str">
            <v>I-39/5/3/1</v>
          </cell>
          <cell r="B371">
            <v>8500.8890783454317</v>
          </cell>
          <cell r="C371">
            <v>6158.6042974649763</v>
          </cell>
          <cell r="D371" t="str">
            <v>1.230</v>
          </cell>
        </row>
        <row r="372">
          <cell r="A372" t="str">
            <v>I-58/7</v>
          </cell>
          <cell r="B372">
            <v>8501.5782335502481</v>
          </cell>
          <cell r="C372">
            <v>6867.5290640930207</v>
          </cell>
          <cell r="D372">
            <v>1.75</v>
          </cell>
        </row>
        <row r="373">
          <cell r="A373" t="str">
            <v>I-9/8/1</v>
          </cell>
          <cell r="B373">
            <v>8503.7293468176267</v>
          </cell>
          <cell r="C373">
            <v>6559.7959436151605</v>
          </cell>
          <cell r="D373" t="str">
            <v>1.610</v>
          </cell>
        </row>
        <row r="374">
          <cell r="A374" t="str">
            <v>I-37/2/3</v>
          </cell>
          <cell r="B374">
            <v>8503.9240830316212</v>
          </cell>
          <cell r="C374">
            <v>6447.0844581537167</v>
          </cell>
          <cell r="D374" t="str">
            <v>1.190</v>
          </cell>
        </row>
        <row r="375">
          <cell r="A375" t="str">
            <v>I-11/5</v>
          </cell>
          <cell r="B375">
            <v>8503.9343051445612</v>
          </cell>
          <cell r="C375">
            <v>6533.2028280975255</v>
          </cell>
          <cell r="D375" t="str">
            <v>1.570</v>
          </cell>
        </row>
        <row r="376">
          <cell r="A376" t="str">
            <v>I-39/5/3</v>
          </cell>
          <cell r="B376">
            <v>8506.1485701624915</v>
          </cell>
          <cell r="C376">
            <v>6185.0764492385142</v>
          </cell>
          <cell r="D376" t="str">
            <v>2.660</v>
          </cell>
        </row>
        <row r="377">
          <cell r="A377" t="str">
            <v>I-39/14</v>
          </cell>
          <cell r="B377">
            <v>8506.6691927287084</v>
          </cell>
          <cell r="C377">
            <v>5944.1477797331509</v>
          </cell>
          <cell r="D377" t="str">
            <v>2.750</v>
          </cell>
        </row>
        <row r="378">
          <cell r="A378" t="str">
            <v>I-58/6</v>
          </cell>
          <cell r="B378">
            <v>8506.7270835996733</v>
          </cell>
          <cell r="C378">
            <v>6900.0286600828758</v>
          </cell>
          <cell r="D378" t="str">
            <v>1.550</v>
          </cell>
        </row>
        <row r="379">
          <cell r="A379" t="str">
            <v>I-52/4</v>
          </cell>
          <cell r="B379">
            <v>8508.4468395280728</v>
          </cell>
          <cell r="C379">
            <v>6706.4507507093758</v>
          </cell>
          <cell r="D379" t="str">
            <v>1.710</v>
          </cell>
        </row>
        <row r="380">
          <cell r="A380" t="str">
            <v>I-13/5</v>
          </cell>
          <cell r="B380">
            <v>8508.6438113699442</v>
          </cell>
          <cell r="C380">
            <v>6604.2925111601162</v>
          </cell>
          <cell r="D380" t="str">
            <v>1.660</v>
          </cell>
        </row>
        <row r="381">
          <cell r="A381" t="str">
            <v>I-36/3</v>
          </cell>
          <cell r="B381">
            <v>8510.5439260264429</v>
          </cell>
          <cell r="C381">
            <v>6234.5659762776158</v>
          </cell>
          <cell r="D381" t="str">
            <v>1.720</v>
          </cell>
        </row>
        <row r="382">
          <cell r="A382" t="str">
            <v>I-59/5</v>
          </cell>
          <cell r="B382">
            <v>8512.2168194948008</v>
          </cell>
          <cell r="C382">
            <v>6935.4785796244187</v>
          </cell>
          <cell r="D382" t="str">
            <v>1.470</v>
          </cell>
        </row>
        <row r="383">
          <cell r="A383" t="str">
            <v>I-14/5</v>
          </cell>
          <cell r="B383">
            <v>8512.4922762924834</v>
          </cell>
          <cell r="C383">
            <v>6627.2999816350166</v>
          </cell>
          <cell r="D383" t="str">
            <v>1.900</v>
          </cell>
        </row>
        <row r="384">
          <cell r="A384" t="str">
            <v>I-39/14/1</v>
          </cell>
          <cell r="B384">
            <v>8512.9863837091798</v>
          </cell>
          <cell r="C384">
            <v>5985.3542208267554</v>
          </cell>
          <cell r="D384" t="str">
            <v>2.730</v>
          </cell>
        </row>
        <row r="385">
          <cell r="A385" t="str">
            <v>I-54/5</v>
          </cell>
          <cell r="B385">
            <v>8513.450113545392</v>
          </cell>
          <cell r="C385">
            <v>6771.3940046896896</v>
          </cell>
          <cell r="D385" t="str">
            <v>1.850</v>
          </cell>
        </row>
        <row r="386">
          <cell r="A386" t="str">
            <v>I-15/5</v>
          </cell>
          <cell r="B386">
            <v>8514.1805519746649</v>
          </cell>
          <cell r="C386">
            <v>6661.1026663513967</v>
          </cell>
          <cell r="D386" t="str">
            <v>1.770</v>
          </cell>
        </row>
        <row r="387">
          <cell r="A387" t="str">
            <v>I-36/2</v>
          </cell>
          <cell r="B387">
            <v>8516.1254194991652</v>
          </cell>
          <cell r="C387">
            <v>6270.7265958915968</v>
          </cell>
          <cell r="D387" t="str">
            <v>1.750</v>
          </cell>
        </row>
        <row r="388">
          <cell r="A388" t="str">
            <v>I-55/5</v>
          </cell>
          <cell r="B388">
            <v>8516.944267518189</v>
          </cell>
          <cell r="C388">
            <v>6801.5478742048017</v>
          </cell>
          <cell r="D388" t="str">
            <v>1.720</v>
          </cell>
        </row>
        <row r="389">
          <cell r="A389" t="str">
            <v>I-61/5</v>
          </cell>
          <cell r="B389">
            <v>8517.8173594627551</v>
          </cell>
          <cell r="C389">
            <v>6970.0305986723233</v>
          </cell>
          <cell r="D389" t="str">
            <v>1.810</v>
          </cell>
        </row>
        <row r="390">
          <cell r="A390" t="str">
            <v>I-37/2/1</v>
          </cell>
          <cell r="B390">
            <v>8518.1122166464011</v>
          </cell>
          <cell r="C390">
            <v>6404.1199723746267</v>
          </cell>
          <cell r="D390" t="str">
            <v>1.340</v>
          </cell>
        </row>
        <row r="391">
          <cell r="A391" t="str">
            <v>I-39/14/2</v>
          </cell>
          <cell r="B391">
            <v>8518.6976008613947</v>
          </cell>
          <cell r="C391">
            <v>6022.60795177822</v>
          </cell>
          <cell r="D391" t="str">
            <v>2.860</v>
          </cell>
        </row>
        <row r="392">
          <cell r="A392" t="str">
            <v>I-9/6</v>
          </cell>
          <cell r="B392">
            <v>8520.4259953826386</v>
          </cell>
          <cell r="C392">
            <v>6485.8644227511895</v>
          </cell>
          <cell r="D392" t="str">
            <v>1.160</v>
          </cell>
        </row>
        <row r="393">
          <cell r="A393" t="str">
            <v>I-36/1</v>
          </cell>
          <cell r="B393">
            <v>8521.3762564935769</v>
          </cell>
          <cell r="C393">
            <v>6303.9982647321185</v>
          </cell>
          <cell r="D393" t="str">
            <v>1.700</v>
          </cell>
        </row>
        <row r="394">
          <cell r="A394" t="str">
            <v>I-39/10/1</v>
          </cell>
          <cell r="B394">
            <v>8522.8527215938902</v>
          </cell>
          <cell r="C394">
            <v>6048.8914114265017</v>
          </cell>
          <cell r="D394" t="str">
            <v>2.650</v>
          </cell>
        </row>
        <row r="395">
          <cell r="A395" t="str">
            <v>I-37/2/1/1</v>
          </cell>
          <cell r="B395">
            <v>8523.6563854094857</v>
          </cell>
          <cell r="C395">
            <v>6444.3231140923563</v>
          </cell>
          <cell r="D395" t="str">
            <v>1.090</v>
          </cell>
        </row>
        <row r="396">
          <cell r="A396" t="str">
            <v>I-9/7</v>
          </cell>
          <cell r="B396">
            <v>8527.0510528171144</v>
          </cell>
          <cell r="C396">
            <v>6528.344176504007</v>
          </cell>
          <cell r="D396" t="str">
            <v>1.550</v>
          </cell>
        </row>
        <row r="397">
          <cell r="A397" t="str">
            <v>I-36</v>
          </cell>
          <cell r="B397">
            <v>8527.8082053651015</v>
          </cell>
          <cell r="C397">
            <v>6344.753990548852</v>
          </cell>
          <cell r="D397" t="str">
            <v>1.550</v>
          </cell>
        </row>
        <row r="398">
          <cell r="A398" t="str">
            <v>I-39/8/1</v>
          </cell>
          <cell r="B398">
            <v>8529.6798324631363</v>
          </cell>
          <cell r="C398">
            <v>6088.3125629445385</v>
          </cell>
          <cell r="D398" t="str">
            <v>2.090</v>
          </cell>
        </row>
        <row r="399">
          <cell r="A399" t="str">
            <v>I-39/13/1</v>
          </cell>
          <cell r="B399">
            <v>8530.6003199592542</v>
          </cell>
          <cell r="C399">
            <v>5901.8559925615764</v>
          </cell>
          <cell r="D399" t="str">
            <v>2.330</v>
          </cell>
        </row>
        <row r="400">
          <cell r="A400" t="str">
            <v>I-39/5/2</v>
          </cell>
          <cell r="B400">
            <v>8532.2376604432775</v>
          </cell>
          <cell r="C400">
            <v>6177.6498240285973</v>
          </cell>
          <cell r="D400" t="str">
            <v>2.550</v>
          </cell>
        </row>
        <row r="401">
          <cell r="A401" t="str">
            <v>I-9/8</v>
          </cell>
          <cell r="B401">
            <v>8533.202399907299</v>
          </cell>
          <cell r="C401">
            <v>6553.4749318940458</v>
          </cell>
          <cell r="D401" t="str">
            <v>1.740</v>
          </cell>
        </row>
        <row r="402">
          <cell r="A402" t="str">
            <v>I-9/9</v>
          </cell>
          <cell r="B402">
            <v>8534.8323127642761</v>
          </cell>
          <cell r="C402">
            <v>6579.4690359461183</v>
          </cell>
          <cell r="D402" t="str">
            <v>1.790</v>
          </cell>
        </row>
        <row r="403">
          <cell r="A403" t="str">
            <v>I-39/7/1</v>
          </cell>
          <cell r="B403">
            <v>8535.7253760695276</v>
          </cell>
          <cell r="C403">
            <v>6127.3941933257538</v>
          </cell>
          <cell r="D403" t="str">
            <v>2.220</v>
          </cell>
        </row>
        <row r="404">
          <cell r="A404" t="str">
            <v>I-9/11</v>
          </cell>
          <cell r="B404">
            <v>8535.8650431322385</v>
          </cell>
          <cell r="C404">
            <v>6623.529220928519</v>
          </cell>
          <cell r="D404" t="str">
            <v>1.700</v>
          </cell>
        </row>
        <row r="405">
          <cell r="A405" t="str">
            <v>I-9/10</v>
          </cell>
          <cell r="B405">
            <v>8535.9657710413776</v>
          </cell>
          <cell r="C405">
            <v>6599.5309847152021</v>
          </cell>
          <cell r="D405" t="str">
            <v>1.810</v>
          </cell>
        </row>
        <row r="406">
          <cell r="A406" t="str">
            <v>I-9/12</v>
          </cell>
          <cell r="B406">
            <v>8536.0623331247807</v>
          </cell>
          <cell r="C406">
            <v>6633.4877313671786</v>
          </cell>
          <cell r="D406" t="str">
            <v>1.590</v>
          </cell>
        </row>
        <row r="407">
          <cell r="A407" t="str">
            <v>I-58/5</v>
          </cell>
          <cell r="B407">
            <v>8536.5283629986043</v>
          </cell>
          <cell r="C407">
            <v>6895.6351661240396</v>
          </cell>
          <cell r="D407" t="str">
            <v>1.530</v>
          </cell>
        </row>
        <row r="408">
          <cell r="A408" t="str">
            <v>I-39/13</v>
          </cell>
          <cell r="B408">
            <v>8537.1954399508049</v>
          </cell>
          <cell r="C408">
            <v>5938.7488696083765</v>
          </cell>
          <cell r="D408" t="str">
            <v>2.270</v>
          </cell>
        </row>
        <row r="409">
          <cell r="A409" t="str">
            <v>I-39/4/2</v>
          </cell>
          <cell r="B409">
            <v>8537.5720345610243</v>
          </cell>
          <cell r="C409">
            <v>6223.1550945348363</v>
          </cell>
          <cell r="D409" t="str">
            <v>1.720</v>
          </cell>
        </row>
        <row r="410">
          <cell r="A410" t="str">
            <v>I-52/3</v>
          </cell>
          <cell r="B410">
            <v>8541.9396605522015</v>
          </cell>
          <cell r="C410">
            <v>6702.6536225848513</v>
          </cell>
          <cell r="D410" t="str">
            <v>1.710</v>
          </cell>
        </row>
        <row r="411">
          <cell r="A411" t="str">
            <v>I-54/4</v>
          </cell>
          <cell r="B411">
            <v>8543.0277388574068</v>
          </cell>
          <cell r="C411">
            <v>6766.3776234340385</v>
          </cell>
          <cell r="D411" t="str">
            <v>1.730</v>
          </cell>
        </row>
        <row r="412">
          <cell r="A412" t="str">
            <v>I-39/12</v>
          </cell>
          <cell r="B412">
            <v>8544.4518024512636</v>
          </cell>
          <cell r="C412">
            <v>5979.3407147725702</v>
          </cell>
          <cell r="D412" t="str">
            <v>2.500</v>
          </cell>
        </row>
        <row r="413">
          <cell r="A413" t="str">
            <v>I-59/4</v>
          </cell>
          <cell r="B413">
            <v>8546.2501293737623</v>
          </cell>
          <cell r="C413">
            <v>6930.8515654517487</v>
          </cell>
          <cell r="D413" t="str">
            <v>1.420</v>
          </cell>
        </row>
        <row r="414">
          <cell r="A414" t="str">
            <v>I-55/4</v>
          </cell>
          <cell r="B414">
            <v>8546.3448566179959</v>
          </cell>
          <cell r="C414">
            <v>6797.0016823276183</v>
          </cell>
          <cell r="D414" t="str">
            <v>1.860</v>
          </cell>
        </row>
        <row r="415">
          <cell r="A415" t="str">
            <v>I-44/3</v>
          </cell>
          <cell r="B415">
            <v>8548.5715217561556</v>
          </cell>
          <cell r="C415">
            <v>6481.0405772544755</v>
          </cell>
          <cell r="D415" t="str">
            <v>1.090</v>
          </cell>
        </row>
        <row r="416">
          <cell r="A416" t="str">
            <v>I-39/11</v>
          </cell>
          <cell r="B416">
            <v>8550.8325997056454</v>
          </cell>
          <cell r="C416">
            <v>6015.0346777130399</v>
          </cell>
          <cell r="D416" t="str">
            <v>2.550</v>
          </cell>
        </row>
        <row r="417">
          <cell r="A417" t="str">
            <v>I-61/4</v>
          </cell>
          <cell r="B417">
            <v>8552.9768239812474</v>
          </cell>
          <cell r="C417">
            <v>6965.5323024382087</v>
          </cell>
          <cell r="D417" t="str">
            <v>1.660</v>
          </cell>
        </row>
        <row r="418">
          <cell r="A418" t="str">
            <v>I-37</v>
          </cell>
          <cell r="B418">
            <v>8553.5707876254783</v>
          </cell>
          <cell r="C418">
            <v>6341.2483728746947</v>
          </cell>
          <cell r="D418" t="str">
            <v>1.730</v>
          </cell>
        </row>
        <row r="419">
          <cell r="A419" t="str">
            <v>I-39/10</v>
          </cell>
          <cell r="B419">
            <v>8556.5462287586724</v>
          </cell>
          <cell r="C419">
            <v>6039.8906781265505</v>
          </cell>
          <cell r="D419" t="str">
            <v>2.300</v>
          </cell>
        </row>
        <row r="420">
          <cell r="A420" t="str">
            <v>I-37/1</v>
          </cell>
          <cell r="B420">
            <v>8557.7344310061708</v>
          </cell>
          <cell r="C420">
            <v>6370.8318090983394</v>
          </cell>
          <cell r="D420" t="str">
            <v>1.780</v>
          </cell>
        </row>
        <row r="421">
          <cell r="A421" t="str">
            <v>I-46/3</v>
          </cell>
          <cell r="B421">
            <v>8558.8435293093298</v>
          </cell>
          <cell r="C421">
            <v>6533.0001023287587</v>
          </cell>
          <cell r="D421" t="str">
            <v>1.440</v>
          </cell>
        </row>
        <row r="422">
          <cell r="A422" t="str">
            <v>I-39/5/1</v>
          </cell>
          <cell r="B422">
            <v>8561.0913701443787</v>
          </cell>
          <cell r="C422">
            <v>6169.4362111521232</v>
          </cell>
          <cell r="D422" t="str">
            <v>2.370</v>
          </cell>
        </row>
        <row r="423">
          <cell r="A423" t="str">
            <v>I-37/2</v>
          </cell>
          <cell r="B423">
            <v>8561.1141247963569</v>
          </cell>
          <cell r="C423">
            <v>6394.8451422673215</v>
          </cell>
          <cell r="D423" t="str">
            <v>1.760</v>
          </cell>
        </row>
        <row r="424">
          <cell r="A424" t="str">
            <v>I-39/9</v>
          </cell>
          <cell r="B424">
            <v>8564.1959384444745</v>
          </cell>
          <cell r="C424">
            <v>6073.0189431237241</v>
          </cell>
          <cell r="D424" t="str">
            <v>1.960</v>
          </cell>
        </row>
        <row r="425">
          <cell r="A425" t="str">
            <v>I-9/13</v>
          </cell>
          <cell r="B425">
            <v>8564.4935523419863</v>
          </cell>
          <cell r="C425">
            <v>6629.2094517215346</v>
          </cell>
          <cell r="D425" t="str">
            <v>1.100</v>
          </cell>
        </row>
        <row r="426">
          <cell r="A426" t="str">
            <v>I-39/8</v>
          </cell>
          <cell r="B426">
            <v>8565.9958701352516</v>
          </cell>
          <cell r="C426">
            <v>6080.8138290054121</v>
          </cell>
          <cell r="D426" t="str">
            <v>1.940</v>
          </cell>
        </row>
        <row r="427">
          <cell r="A427" t="str">
            <v>I-39/4/1</v>
          </cell>
          <cell r="B427">
            <v>8566.0042114819935</v>
          </cell>
          <cell r="C427">
            <v>6214.3987359575176</v>
          </cell>
          <cell r="D427" t="str">
            <v>1.790</v>
          </cell>
        </row>
        <row r="428">
          <cell r="A428" t="str">
            <v>I-58/4</v>
          </cell>
          <cell r="B428">
            <v>8566.2254640459287</v>
          </cell>
          <cell r="C428">
            <v>6891.3828503567192</v>
          </cell>
          <cell r="D428" t="str">
            <v>1.540</v>
          </cell>
        </row>
        <row r="429">
          <cell r="A429" t="str">
            <v>I-37/3</v>
          </cell>
          <cell r="B429">
            <v>8566.514666419851</v>
          </cell>
          <cell r="C429">
            <v>6433.2169633105423</v>
          </cell>
          <cell r="D429" t="str">
            <v>1.420</v>
          </cell>
        </row>
        <row r="430">
          <cell r="A430" t="str">
            <v>I-54/3</v>
          </cell>
          <cell r="B430">
            <v>8572.3588839584863</v>
          </cell>
          <cell r="C430">
            <v>6761.4030453555179</v>
          </cell>
          <cell r="D430" t="str">
            <v>1.280</v>
          </cell>
        </row>
        <row r="431">
          <cell r="A431" t="str">
            <v>I-44/2</v>
          </cell>
          <cell r="B431">
            <v>8572.6643154298254</v>
          </cell>
          <cell r="C431">
            <v>6476.9113272726609</v>
          </cell>
          <cell r="D431" t="str">
            <v>1.290</v>
          </cell>
        </row>
        <row r="432">
          <cell r="A432" t="str">
            <v>I-39/7</v>
          </cell>
          <cell r="B432">
            <v>8574.3205542050964</v>
          </cell>
          <cell r="C432">
            <v>6116.8651762082181</v>
          </cell>
          <cell r="D432" t="str">
            <v>1.880</v>
          </cell>
        </row>
        <row r="433">
          <cell r="A433" t="str">
            <v>I-55/3</v>
          </cell>
          <cell r="B433">
            <v>8575.9925094917544</v>
          </cell>
          <cell r="C433">
            <v>6792.4172871573492</v>
          </cell>
          <cell r="D433" t="str">
            <v>1.830</v>
          </cell>
        </row>
        <row r="434">
          <cell r="A434" t="str">
            <v>I-52/2</v>
          </cell>
          <cell r="B434">
            <v>8577.6880902272078</v>
          </cell>
          <cell r="C434">
            <v>6698.6007729419753</v>
          </cell>
          <cell r="D434" t="str">
            <v>1.760</v>
          </cell>
        </row>
        <row r="435">
          <cell r="A435" t="str">
            <v>I-59/3</v>
          </cell>
          <cell r="B435">
            <v>8579.9449036106944</v>
          </cell>
          <cell r="C435">
            <v>6926.2705770467555</v>
          </cell>
          <cell r="D435" t="str">
            <v>1.540</v>
          </cell>
        </row>
        <row r="436">
          <cell r="A436" t="str">
            <v>I-39/6</v>
          </cell>
          <cell r="B436">
            <v>8580.0286771321935</v>
          </cell>
          <cell r="C436">
            <v>6141.5850958825986</v>
          </cell>
          <cell r="D436" t="str">
            <v>1.800</v>
          </cell>
        </row>
        <row r="437">
          <cell r="A437" t="str">
            <v>I-39/5</v>
          </cell>
          <cell r="B437">
            <v>8584.8951528884118</v>
          </cell>
          <cell r="C437">
            <v>6162.6601307631345</v>
          </cell>
          <cell r="D437" t="str">
            <v>1.700</v>
          </cell>
        </row>
        <row r="438">
          <cell r="A438" t="str">
            <v>I-61/3</v>
          </cell>
          <cell r="B438">
            <v>8585.3936039164673</v>
          </cell>
          <cell r="C438">
            <v>6961.3849048284419</v>
          </cell>
          <cell r="D438" t="str">
            <v>1.650</v>
          </cell>
        </row>
        <row r="439">
          <cell r="A439" t="str">
            <v>I-46/2</v>
          </cell>
          <cell r="B439">
            <v>8588.2231919627648</v>
          </cell>
          <cell r="C439">
            <v>6526.9308830733316</v>
          </cell>
          <cell r="D439" t="str">
            <v>1.790</v>
          </cell>
        </row>
        <row r="440">
          <cell r="A440" t="str">
            <v>I-38</v>
          </cell>
          <cell r="B440">
            <v>8592.8477403072338</v>
          </cell>
          <cell r="C440">
            <v>6335.9008587269645</v>
          </cell>
          <cell r="D440" t="str">
            <v>1.730</v>
          </cell>
        </row>
        <row r="441">
          <cell r="A441" t="str">
            <v>I-9/14</v>
          </cell>
          <cell r="B441">
            <v>8593.1689947308878</v>
          </cell>
          <cell r="C441">
            <v>6624.8914789874016</v>
          </cell>
          <cell r="D441" t="str">
            <v>1.010</v>
          </cell>
        </row>
        <row r="442">
          <cell r="A442" t="str">
            <v>I-39/4</v>
          </cell>
          <cell r="B442">
            <v>8594.7947771876843</v>
          </cell>
          <cell r="C442">
            <v>6205.5320031124174</v>
          </cell>
          <cell r="D442" t="str">
            <v>1.800</v>
          </cell>
        </row>
        <row r="443">
          <cell r="A443" t="str">
            <v>I-54/2</v>
          </cell>
          <cell r="B443">
            <v>8595.0350633643648</v>
          </cell>
          <cell r="C443">
            <v>6757.5571530595189</v>
          </cell>
          <cell r="D443" t="str">
            <v>1.290</v>
          </cell>
        </row>
        <row r="444">
          <cell r="A444" t="str">
            <v>I-58/3</v>
          </cell>
          <cell r="B444">
            <v>8595.9225650932531</v>
          </cell>
          <cell r="C444">
            <v>6887.1305345893998</v>
          </cell>
          <cell r="D444" t="str">
            <v>1.820</v>
          </cell>
        </row>
        <row r="445">
          <cell r="A445" t="str">
            <v>I-37/4</v>
          </cell>
          <cell r="B445">
            <v>8598.2735442036574</v>
          </cell>
          <cell r="C445">
            <v>6427.1974039868328</v>
          </cell>
          <cell r="D445" t="str">
            <v>1.640</v>
          </cell>
        </row>
        <row r="446">
          <cell r="A446" t="str">
            <v>I-55/2</v>
          </cell>
          <cell r="B446">
            <v>8599.9576955647099</v>
          </cell>
          <cell r="C446">
            <v>6788.711567728049</v>
          </cell>
          <cell r="D446" t="str">
            <v>2.030</v>
          </cell>
        </row>
        <row r="447">
          <cell r="A447" t="str">
            <v>I-39/3</v>
          </cell>
          <cell r="B447">
            <v>8603.6727684787566</v>
          </cell>
          <cell r="C447">
            <v>6243.9795338310114</v>
          </cell>
          <cell r="D447" t="str">
            <v>1.680</v>
          </cell>
        </row>
        <row r="448">
          <cell r="A448" t="str">
            <v>I-44/1</v>
          </cell>
          <cell r="B448">
            <v>8605.4107636253266</v>
          </cell>
          <cell r="C448">
            <v>6472.0630987830082</v>
          </cell>
          <cell r="D448" t="str">
            <v>1.600</v>
          </cell>
        </row>
        <row r="449">
          <cell r="A449" t="str">
            <v>I-39/2</v>
          </cell>
          <cell r="B449">
            <v>8610.42251231917</v>
          </cell>
          <cell r="C449">
            <v>6273.2103558873405</v>
          </cell>
          <cell r="D449" t="str">
            <v>1.940</v>
          </cell>
        </row>
        <row r="450">
          <cell r="A450" t="str">
            <v>I-52/1</v>
          </cell>
          <cell r="B450">
            <v>8613.1584842682878</v>
          </cell>
          <cell r="C450">
            <v>6694.5794445891224</v>
          </cell>
          <cell r="D450" t="str">
            <v>1.600</v>
          </cell>
        </row>
        <row r="451">
          <cell r="A451" t="str">
            <v>I-59/2</v>
          </cell>
          <cell r="B451">
            <v>8615.7777658477698</v>
          </cell>
          <cell r="C451">
            <v>6921.6978253207926</v>
          </cell>
          <cell r="D451" t="str">
            <v>2.030</v>
          </cell>
        </row>
        <row r="452">
          <cell r="A452" t="str">
            <v>I-39/1</v>
          </cell>
          <cell r="B452">
            <v>8617.1722561595852</v>
          </cell>
          <cell r="C452">
            <v>6302.4411779436705</v>
          </cell>
          <cell r="D452" t="str">
            <v>2.250</v>
          </cell>
        </row>
        <row r="453">
          <cell r="A453" t="str">
            <v>I-46/1</v>
          </cell>
          <cell r="B453">
            <v>8617.6028546161979</v>
          </cell>
          <cell r="C453">
            <v>6520.8616638179055</v>
          </cell>
          <cell r="D453" t="str">
            <v>1.520</v>
          </cell>
        </row>
        <row r="454">
          <cell r="A454" t="str">
            <v>I-61/2</v>
          </cell>
          <cell r="B454">
            <v>8622.2892491041875</v>
          </cell>
          <cell r="C454">
            <v>6956.6644819188168</v>
          </cell>
          <cell r="D454" t="str">
            <v>1.520</v>
          </cell>
        </row>
        <row r="455">
          <cell r="A455" t="str">
            <v>I-39</v>
          </cell>
          <cell r="B455">
            <v>8623.6438485145391</v>
          </cell>
          <cell r="C455">
            <v>6331.7098533020035</v>
          </cell>
          <cell r="D455" t="str">
            <v>2.190</v>
          </cell>
        </row>
        <row r="456">
          <cell r="A456" t="str">
            <v>I-58/2</v>
          </cell>
          <cell r="B456">
            <v>8625.6196661405775</v>
          </cell>
          <cell r="C456">
            <v>6882.8782188220794</v>
          </cell>
          <cell r="D456" t="str">
            <v>2.480</v>
          </cell>
        </row>
        <row r="457">
          <cell r="A457" t="str">
            <v>I-40</v>
          </cell>
          <cell r="B457">
            <v>8629.2342415644525</v>
          </cell>
          <cell r="C457">
            <v>6358.8835313182481</v>
          </cell>
          <cell r="D457" t="str">
            <v>2.540</v>
          </cell>
        </row>
        <row r="458">
          <cell r="A458" t="str">
            <v>I-54/1</v>
          </cell>
          <cell r="B458">
            <v>8631.760614793453</v>
          </cell>
          <cell r="C458">
            <v>6751.3284796670869</v>
          </cell>
          <cell r="D458" t="str">
            <v>1.530</v>
          </cell>
        </row>
        <row r="459">
          <cell r="A459" t="str">
            <v>I-41</v>
          </cell>
          <cell r="B459">
            <v>8633.8585109312771</v>
          </cell>
          <cell r="C459">
            <v>6384.3983765297671</v>
          </cell>
          <cell r="D459" t="str">
            <v>2.860</v>
          </cell>
        </row>
        <row r="460">
          <cell r="A460" t="str">
            <v>I-55/1</v>
          </cell>
          <cell r="B460">
            <v>8635.2878152392695</v>
          </cell>
          <cell r="C460">
            <v>6783.2484968168119</v>
          </cell>
          <cell r="D460" t="str">
            <v>1.210</v>
          </cell>
        </row>
        <row r="461">
          <cell r="A461" t="str">
            <v>I-42</v>
          </cell>
          <cell r="B461">
            <v>8636.2262879735208</v>
          </cell>
          <cell r="C461">
            <v>6410.297633733112</v>
          </cell>
          <cell r="D461" t="str">
            <v>2.630</v>
          </cell>
        </row>
        <row r="462">
          <cell r="A462" t="str">
            <v>I-43</v>
          </cell>
          <cell r="B462">
            <v>8638.0812165819589</v>
          </cell>
          <cell r="C462">
            <v>6432.9870271417903</v>
          </cell>
          <cell r="D462" t="str">
            <v>2.360</v>
          </cell>
        </row>
        <row r="463">
          <cell r="A463" t="str">
            <v>I-44</v>
          </cell>
          <cell r="B463">
            <v>8639.9549999999999</v>
          </cell>
          <cell r="C463">
            <v>6466.9449999999997</v>
          </cell>
          <cell r="D463" t="str">
            <v>1.900</v>
          </cell>
        </row>
        <row r="464">
          <cell r="A464" t="str">
            <v>I-45</v>
          </cell>
          <cell r="B464">
            <v>8640.6298078206382</v>
          </cell>
          <cell r="C464">
            <v>6493.4380955106699</v>
          </cell>
          <cell r="D464" t="str">
            <v>2.040</v>
          </cell>
        </row>
        <row r="465">
          <cell r="A465" t="str">
            <v>I-46</v>
          </cell>
          <cell r="B465">
            <v>8641.081584738944</v>
          </cell>
          <cell r="C465">
            <v>6516.0062884135641</v>
          </cell>
          <cell r="D465" t="str">
            <v>1.930</v>
          </cell>
        </row>
        <row r="466">
          <cell r="A466" t="str">
            <v>I-47</v>
          </cell>
          <cell r="B466">
            <v>8642.0157096990806</v>
          </cell>
          <cell r="C466">
            <v>6540.4378081799086</v>
          </cell>
          <cell r="D466" t="str">
            <v>2.090</v>
          </cell>
        </row>
        <row r="467">
          <cell r="A467" t="str">
            <v>I-48</v>
          </cell>
          <cell r="B467">
            <v>8643.4022887856318</v>
          </cell>
          <cell r="C467">
            <v>6570.4721520762341</v>
          </cell>
          <cell r="D467" t="str">
            <v>2.310</v>
          </cell>
        </row>
        <row r="468">
          <cell r="A468" t="str">
            <v>I-49</v>
          </cell>
          <cell r="B468">
            <v>8645.3374744711327</v>
          </cell>
          <cell r="C468">
            <v>6600.3351460960157</v>
          </cell>
          <cell r="D468" t="str">
            <v>2.340</v>
          </cell>
        </row>
        <row r="469">
          <cell r="A469" t="str">
            <v>I-50</v>
          </cell>
          <cell r="B469">
            <v>8647.953929685742</v>
          </cell>
          <cell r="C469">
            <v>6630.2208309988246</v>
          </cell>
          <cell r="D469" t="str">
            <v>2.110</v>
          </cell>
        </row>
        <row r="470">
          <cell r="A470" t="str">
            <v>I-59/1</v>
          </cell>
          <cell r="B470">
            <v>8650.2804882819419</v>
          </cell>
          <cell r="C470">
            <v>6917.159492003655</v>
          </cell>
          <cell r="D470" t="str">
            <v>2.530</v>
          </cell>
        </row>
        <row r="471">
          <cell r="A471" t="str">
            <v>I-51</v>
          </cell>
          <cell r="B471">
            <v>8650.8883767135903</v>
          </cell>
          <cell r="C471">
            <v>6662.3553028994393</v>
          </cell>
          <cell r="D471" t="str">
            <v>1.710</v>
          </cell>
        </row>
        <row r="472">
          <cell r="A472" t="str">
            <v>I-52</v>
          </cell>
          <cell r="B472">
            <v>8653.3108900000007</v>
          </cell>
          <cell r="C472">
            <v>6690.0273100000004</v>
          </cell>
          <cell r="D472" t="str">
            <v>1.790</v>
          </cell>
        </row>
        <row r="473">
          <cell r="A473" t="str">
            <v>I-58/1</v>
          </cell>
          <cell r="B473">
            <v>8655.0692913458406</v>
          </cell>
          <cell r="C473">
            <v>6878.661339019488</v>
          </cell>
          <cell r="D473" t="str">
            <v>2.720</v>
          </cell>
        </row>
        <row r="474">
          <cell r="A474" t="str">
            <v>I-61/1</v>
          </cell>
          <cell r="B474">
            <v>8656.8715659936224</v>
          </cell>
          <cell r="C474">
            <v>6952.2400258595135</v>
          </cell>
          <cell r="D474" t="str">
            <v>1.490</v>
          </cell>
        </row>
        <row r="475">
          <cell r="A475" t="str">
            <v>I-53</v>
          </cell>
          <cell r="B475">
            <v>8657.5857307223014</v>
          </cell>
          <cell r="C475">
            <v>6720.4790480832316</v>
          </cell>
          <cell r="D475" t="str">
            <v>1.860</v>
          </cell>
        </row>
        <row r="476">
          <cell r="A476" t="str">
            <v>I-54</v>
          </cell>
          <cell r="B476">
            <v>8661.0917598945325</v>
          </cell>
          <cell r="C476">
            <v>6746.3539015885653</v>
          </cell>
          <cell r="D476" t="str">
            <v>1.810</v>
          </cell>
        </row>
        <row r="477">
          <cell r="A477" t="str">
            <v>I-55</v>
          </cell>
          <cell r="B477">
            <v>8664.9354681130262</v>
          </cell>
          <cell r="C477">
            <v>6778.6641016465428</v>
          </cell>
          <cell r="D477" t="str">
            <v>1.750</v>
          </cell>
        </row>
        <row r="478">
          <cell r="A478" t="str">
            <v>I-56</v>
          </cell>
          <cell r="B478">
            <v>8669.3517511792052</v>
          </cell>
          <cell r="C478">
            <v>6817.2425829061658</v>
          </cell>
          <cell r="D478" t="str">
            <v>2.050</v>
          </cell>
        </row>
        <row r="479">
          <cell r="A479" t="str">
            <v>I-57</v>
          </cell>
          <cell r="B479">
            <v>8672.8419999999987</v>
          </cell>
          <cell r="C479">
            <v>6846.3159999999998</v>
          </cell>
          <cell r="D479" t="str">
            <v>2.390</v>
          </cell>
        </row>
        <row r="480">
          <cell r="A480" t="str">
            <v>I-58</v>
          </cell>
          <cell r="B480">
            <v>8675.9809999999998</v>
          </cell>
          <cell r="C480">
            <v>6875.6669999999995</v>
          </cell>
          <cell r="D480" t="str">
            <v>2.790</v>
          </cell>
        </row>
        <row r="481">
          <cell r="A481" t="str">
            <v>I-59</v>
          </cell>
          <cell r="B481">
            <v>8680.7909999999993</v>
          </cell>
          <cell r="C481">
            <v>6912.56</v>
          </cell>
          <cell r="D481" t="str">
            <v>2.700</v>
          </cell>
        </row>
        <row r="482">
          <cell r="A482" t="str">
            <v>I-60</v>
          </cell>
          <cell r="B482">
            <v>8683.17</v>
          </cell>
          <cell r="C482">
            <v>6927.5259999999998</v>
          </cell>
          <cell r="D482" t="str">
            <v>2.550</v>
          </cell>
        </row>
        <row r="483">
          <cell r="A483" t="str">
            <v>I-61</v>
          </cell>
          <cell r="B483">
            <v>8686.8769893527242</v>
          </cell>
          <cell r="C483">
            <v>6948.4011368221591</v>
          </cell>
          <cell r="D483" t="str">
            <v>2.160</v>
          </cell>
        </row>
        <row r="484">
          <cell r="A484" t="str">
            <v>I-62</v>
          </cell>
          <cell r="B484">
            <v>8690.857</v>
          </cell>
          <cell r="C484">
            <v>6977.77</v>
          </cell>
          <cell r="D484" t="str">
            <v>2.320</v>
          </cell>
        </row>
        <row r="485">
          <cell r="A485" t="str">
            <v>I-63</v>
          </cell>
          <cell r="B485">
            <v>8697.148401681754</v>
          </cell>
          <cell r="C485">
            <v>7008.4567390511147</v>
          </cell>
          <cell r="D485" t="str">
            <v>2.540</v>
          </cell>
        </row>
        <row r="486">
          <cell r="A486" t="str">
            <v>I-64</v>
          </cell>
          <cell r="B486">
            <v>8702.5775214058031</v>
          </cell>
          <cell r="C486">
            <v>7035.5589091436723</v>
          </cell>
          <cell r="D486" t="str">
            <v>2.630</v>
          </cell>
        </row>
        <row r="487">
          <cell r="A487" t="str">
            <v>I-65</v>
          </cell>
          <cell r="B487">
            <v>8705.9897944397417</v>
          </cell>
          <cell r="C487">
            <v>7061.3300605274244</v>
          </cell>
          <cell r="D487" t="str">
            <v>2.600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Zone-1"/>
      <sheetName val="Zone-2"/>
      <sheetName val="Zone-3"/>
      <sheetName val="Zone-3 (alt)"/>
      <sheetName val="Abstract"/>
      <sheetName val="PS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9"/>
  <sheetViews>
    <sheetView tabSelected="1" workbookViewId="0">
      <selection activeCell="H11" sqref="H11:H12"/>
    </sheetView>
  </sheetViews>
  <sheetFormatPr defaultRowHeight="12"/>
  <cols>
    <col min="1" max="1" width="4" style="1" customWidth="1"/>
    <col min="2" max="2" width="34.85546875" style="1" bestFit="1" customWidth="1"/>
    <col min="3" max="3" width="9.140625" style="13"/>
    <col min="4" max="4" width="11.42578125" style="14" bestFit="1" customWidth="1"/>
    <col min="5" max="5" width="11.7109375" style="14" customWidth="1"/>
    <col min="6" max="6" width="13.42578125" style="1" customWidth="1"/>
    <col min="7" max="7" width="9.140625" style="1"/>
    <col min="8" max="8" width="11.42578125" style="1" bestFit="1" customWidth="1"/>
    <col min="9" max="16384" width="9.140625" style="1"/>
  </cols>
  <sheetData>
    <row r="1" spans="1:6">
      <c r="A1" s="2" t="s">
        <v>0</v>
      </c>
      <c r="B1" s="2"/>
      <c r="C1" s="2"/>
      <c r="D1" s="2"/>
      <c r="E1" s="2"/>
      <c r="F1" s="2"/>
    </row>
    <row r="2" spans="1:6" ht="27" customHeight="1">
      <c r="A2" s="29" t="s">
        <v>62</v>
      </c>
      <c r="B2" s="29"/>
      <c r="C2" s="29"/>
      <c r="D2" s="29"/>
      <c r="E2" s="29"/>
      <c r="F2" s="29"/>
    </row>
    <row r="3" spans="1:6" ht="24">
      <c r="A3" s="3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</row>
    <row r="4" spans="1:6">
      <c r="A4" s="22" t="s">
        <v>33</v>
      </c>
      <c r="B4" s="23" t="s">
        <v>60</v>
      </c>
      <c r="C4" s="24"/>
      <c r="D4" s="24"/>
      <c r="E4" s="24"/>
      <c r="F4" s="25"/>
    </row>
    <row r="5" spans="1:6">
      <c r="A5" s="5">
        <v>1</v>
      </c>
      <c r="B5" s="8" t="s">
        <v>7</v>
      </c>
      <c r="C5" s="6" t="s">
        <v>8</v>
      </c>
      <c r="D5" s="9">
        <f>43.7</f>
        <v>43.7</v>
      </c>
      <c r="E5" s="9">
        <f>81.69</f>
        <v>81.69</v>
      </c>
      <c r="F5" s="9">
        <f>1173.11</f>
        <v>1173.1099999999999</v>
      </c>
    </row>
    <row r="6" spans="1:6">
      <c r="A6" s="5">
        <v>2</v>
      </c>
      <c r="B6" s="5" t="s">
        <v>10</v>
      </c>
      <c r="C6" s="6"/>
      <c r="D6" s="9">
        <f>3</f>
        <v>3</v>
      </c>
      <c r="E6" s="9">
        <f>2.5</f>
        <v>2.5</v>
      </c>
      <c r="F6" s="9">
        <v>2.25</v>
      </c>
    </row>
    <row r="7" spans="1:6">
      <c r="A7" s="5">
        <v>3</v>
      </c>
      <c r="B7" s="5" t="s">
        <v>34</v>
      </c>
      <c r="C7" s="6" t="s">
        <v>16</v>
      </c>
      <c r="D7" s="9">
        <v>2.2000000000000002</v>
      </c>
      <c r="E7" s="9">
        <v>2.2000000000000002</v>
      </c>
      <c r="F7" s="9">
        <v>2.2000000000000002</v>
      </c>
    </row>
    <row r="8" spans="1:6">
      <c r="A8" s="5">
        <v>9</v>
      </c>
      <c r="B8" s="5" t="s">
        <v>25</v>
      </c>
      <c r="C8" s="6" t="s">
        <v>16</v>
      </c>
      <c r="D8" s="9">
        <f>'[1]Hydraulic Design'!AG4697</f>
        <v>207.49820762749724</v>
      </c>
      <c r="E8" s="9">
        <f>'[1]Hydraulic Design'!AG4697</f>
        <v>207.49820762749724</v>
      </c>
      <c r="F8" s="9">
        <f>'[1]Hydraulic Design'!AG5033</f>
        <v>202.76105597535405</v>
      </c>
    </row>
    <row r="9" spans="1:6">
      <c r="A9" s="5">
        <v>10</v>
      </c>
      <c r="B9" s="5" t="s">
        <v>26</v>
      </c>
      <c r="C9" s="6" t="s">
        <v>16</v>
      </c>
      <c r="D9" s="9">
        <f>'[1]Hydraulic Design'!AE4698</f>
        <v>211</v>
      </c>
      <c r="E9" s="9">
        <f>'[1]Hydraulic Design'!AE4698</f>
        <v>211</v>
      </c>
      <c r="F9" s="9">
        <f>'[1]Hydraulic Design'!AE5033</f>
        <v>207</v>
      </c>
    </row>
    <row r="10" spans="1:6">
      <c r="A10" s="5">
        <v>11</v>
      </c>
      <c r="B10" s="5" t="s">
        <v>37</v>
      </c>
      <c r="C10" s="6" t="s">
        <v>16</v>
      </c>
      <c r="D10" s="9">
        <v>150</v>
      </c>
      <c r="E10" s="9">
        <v>150</v>
      </c>
      <c r="F10" s="9">
        <v>600</v>
      </c>
    </row>
    <row r="11" spans="1:6">
      <c r="A11" s="5">
        <v>12</v>
      </c>
      <c r="B11" s="5" t="s">
        <v>55</v>
      </c>
      <c r="C11" s="6" t="s">
        <v>16</v>
      </c>
      <c r="D11" s="9">
        <v>7</v>
      </c>
      <c r="E11" s="9">
        <v>7</v>
      </c>
      <c r="F11" s="9">
        <v>7.5</v>
      </c>
    </row>
    <row r="12" spans="1:6">
      <c r="A12" s="22" t="s">
        <v>39</v>
      </c>
      <c r="B12" s="26" t="s">
        <v>61</v>
      </c>
      <c r="C12" s="27"/>
      <c r="D12" s="27"/>
      <c r="E12" s="27"/>
      <c r="F12" s="28"/>
    </row>
    <row r="13" spans="1:6">
      <c r="A13" s="5">
        <v>4</v>
      </c>
      <c r="B13" s="5" t="s">
        <v>13</v>
      </c>
      <c r="C13" s="6" t="s">
        <v>14</v>
      </c>
      <c r="D13" s="18">
        <v>20</v>
      </c>
      <c r="E13" s="18">
        <v>20</v>
      </c>
      <c r="F13" s="18">
        <v>20</v>
      </c>
    </row>
    <row r="14" spans="1:6">
      <c r="A14" s="5">
        <v>5</v>
      </c>
      <c r="B14" s="5" t="s">
        <v>35</v>
      </c>
      <c r="C14" s="6" t="s">
        <v>18</v>
      </c>
      <c r="D14" s="18">
        <v>1.2</v>
      </c>
      <c r="E14" s="18">
        <v>1.2</v>
      </c>
      <c r="F14" s="18">
        <v>1.2</v>
      </c>
    </row>
    <row r="15" spans="1:6">
      <c r="A15" s="5">
        <v>6</v>
      </c>
      <c r="B15" s="5" t="s">
        <v>36</v>
      </c>
      <c r="C15" s="6" t="s">
        <v>18</v>
      </c>
      <c r="D15" s="18">
        <v>0.8</v>
      </c>
      <c r="E15" s="18">
        <v>0.8</v>
      </c>
      <c r="F15" s="18">
        <v>0.8</v>
      </c>
    </row>
    <row r="16" spans="1:6">
      <c r="A16" s="5">
        <v>7</v>
      </c>
      <c r="B16" s="5" t="s">
        <v>20</v>
      </c>
      <c r="C16" s="6" t="s">
        <v>21</v>
      </c>
      <c r="D16" s="19">
        <v>2</v>
      </c>
      <c r="E16" s="19">
        <v>2</v>
      </c>
      <c r="F16" s="19">
        <v>2</v>
      </c>
    </row>
    <row r="17" spans="1:6">
      <c r="A17" s="5">
        <v>8</v>
      </c>
      <c r="B17" s="5" t="s">
        <v>22</v>
      </c>
      <c r="C17" s="6"/>
      <c r="D17" s="20">
        <v>1</v>
      </c>
      <c r="E17" s="20">
        <v>1</v>
      </c>
      <c r="F17" s="20">
        <v>1</v>
      </c>
    </row>
    <row r="18" spans="1:6">
      <c r="A18" s="5">
        <v>13</v>
      </c>
      <c r="B18" s="5" t="s">
        <v>38</v>
      </c>
      <c r="C18" s="12"/>
      <c r="D18" s="21" t="s">
        <v>32</v>
      </c>
      <c r="E18" s="21" t="s">
        <v>32</v>
      </c>
      <c r="F18" s="21" t="s">
        <v>32</v>
      </c>
    </row>
    <row r="19" spans="1:6">
      <c r="A19" s="22" t="s">
        <v>56</v>
      </c>
      <c r="B19" s="16" t="s">
        <v>40</v>
      </c>
      <c r="C19" s="12"/>
      <c r="D19" s="15"/>
      <c r="E19" s="15"/>
      <c r="F19" s="15"/>
    </row>
    <row r="20" spans="1:6">
      <c r="A20" s="5">
        <v>1</v>
      </c>
      <c r="B20" s="5" t="s">
        <v>7</v>
      </c>
      <c r="C20" s="6" t="s">
        <v>9</v>
      </c>
      <c r="D20" s="10">
        <f>D5*24*3600</f>
        <v>3775680.0000000005</v>
      </c>
      <c r="E20" s="10">
        <f>E5*24*3600</f>
        <v>7058016</v>
      </c>
      <c r="F20" s="10">
        <f>F5*24*3600</f>
        <v>101356704</v>
      </c>
    </row>
    <row r="21" spans="1:6">
      <c r="A21" s="5">
        <v>2</v>
      </c>
      <c r="B21" s="8" t="s">
        <v>11</v>
      </c>
      <c r="C21" s="6" t="s">
        <v>9</v>
      </c>
      <c r="D21" s="11">
        <f>D20/D6</f>
        <v>1258560.0000000002</v>
      </c>
      <c r="E21" s="11">
        <f>E20/E6</f>
        <v>2823206.4</v>
      </c>
      <c r="F21" s="11">
        <f>F20/F6</f>
        <v>45047424</v>
      </c>
    </row>
    <row r="22" spans="1:6">
      <c r="A22" s="5">
        <v>3</v>
      </c>
      <c r="B22" s="8" t="s">
        <v>11</v>
      </c>
      <c r="C22" s="6" t="s">
        <v>8</v>
      </c>
      <c r="D22" s="7">
        <f>+D21/(24*3600)</f>
        <v>14.56666666666667</v>
      </c>
      <c r="E22" s="7">
        <f>+E21/(24*3600)</f>
        <v>32.676000000000002</v>
      </c>
      <c r="F22" s="7">
        <f>+F21/(24*3600)</f>
        <v>521.38222222222225</v>
      </c>
    </row>
    <row r="23" spans="1:6">
      <c r="A23" s="5"/>
      <c r="B23" s="5" t="s">
        <v>12</v>
      </c>
      <c r="C23" s="6"/>
      <c r="D23" s="7"/>
      <c r="E23" s="7"/>
      <c r="F23" s="7"/>
    </row>
    <row r="24" spans="1:6">
      <c r="A24" s="5">
        <v>5</v>
      </c>
      <c r="B24" s="5" t="s">
        <v>41</v>
      </c>
      <c r="C24" s="6" t="s">
        <v>15</v>
      </c>
      <c r="D24" s="7">
        <f>(D21/(24*60))*(D13/1000)</f>
        <v>17.480000000000004</v>
      </c>
      <c r="E24" s="7">
        <f>(E21/(24*60))*(E13/1000)</f>
        <v>39.211199999999998</v>
      </c>
      <c r="F24" s="7">
        <f>(F21/(24*60))*(F13/1000)</f>
        <v>625.6586666666667</v>
      </c>
    </row>
    <row r="25" spans="1:6">
      <c r="A25" s="5">
        <v>7</v>
      </c>
      <c r="B25" s="5" t="s">
        <v>42</v>
      </c>
      <c r="C25" s="6" t="s">
        <v>17</v>
      </c>
      <c r="D25" s="7">
        <f>+D24/D7</f>
        <v>7.9454545454545462</v>
      </c>
      <c r="E25" s="7">
        <f>+E24/E7</f>
        <v>17.823272727272727</v>
      </c>
      <c r="F25" s="7">
        <f>+F24/F7</f>
        <v>284.39030303030302</v>
      </c>
    </row>
    <row r="26" spans="1:6">
      <c r="A26" s="5">
        <v>8</v>
      </c>
      <c r="B26" s="5" t="s">
        <v>43</v>
      </c>
      <c r="C26" s="6" t="s">
        <v>16</v>
      </c>
      <c r="D26" s="7">
        <f>+SQRT(D25*4/PI())</f>
        <v>3.1806393898347665</v>
      </c>
      <c r="E26" s="7">
        <f>+SQRT(E25*4/PI())</f>
        <v>4.7637480677470094</v>
      </c>
      <c r="F26" s="7">
        <f>+SQRT(F25*4/PI())</f>
        <v>19.028845996470675</v>
      </c>
    </row>
    <row r="27" spans="1:6" ht="12.75" customHeight="1">
      <c r="A27" s="5">
        <v>9</v>
      </c>
      <c r="B27" s="5" t="s">
        <v>44</v>
      </c>
      <c r="C27" s="6" t="s">
        <v>16</v>
      </c>
      <c r="D27" s="7">
        <f>+CEILING(D26,0.5)</f>
        <v>3.5</v>
      </c>
      <c r="E27" s="7">
        <f>+CEILING(E26,0.5)</f>
        <v>5</v>
      </c>
      <c r="F27" s="7">
        <f>+CEILING(F26,0.5)</f>
        <v>19.5</v>
      </c>
    </row>
    <row r="28" spans="1:6" ht="15.75" customHeight="1">
      <c r="A28" s="5">
        <v>10</v>
      </c>
      <c r="B28" s="5" t="s">
        <v>45</v>
      </c>
      <c r="C28" s="6" t="s">
        <v>19</v>
      </c>
      <c r="D28" s="7">
        <f>+SQRT(((D22/1000)/D15)*4/PI())*1000</f>
        <v>152.26151859126924</v>
      </c>
      <c r="E28" s="7">
        <f>+SQRT(((E22/1000)/E15)*4/PI())*1000</f>
        <v>228.04707672914319</v>
      </c>
      <c r="F28" s="7">
        <f>+SQRT(((F22/1000)/F15)*4/PI())*1000</f>
        <v>910.93664931708452</v>
      </c>
    </row>
    <row r="29" spans="1:6" ht="15" customHeight="1">
      <c r="A29" s="5">
        <v>11</v>
      </c>
      <c r="B29" s="5" t="s">
        <v>46</v>
      </c>
      <c r="C29" s="6" t="s">
        <v>19</v>
      </c>
      <c r="D29" s="7">
        <f>+SQRT(((D5/1000)/D14)*4/PI())*1000</f>
        <v>215.3303046192961</v>
      </c>
      <c r="E29" s="7">
        <f t="shared" ref="E29:F29" si="0">+SQRT(((E5/1000)/E14)*4/PI())*1000</f>
        <v>294.40751010775216</v>
      </c>
      <c r="F29" s="7">
        <f t="shared" si="0"/>
        <v>1115.6649894137379</v>
      </c>
    </row>
    <row r="30" spans="1:6">
      <c r="A30" s="5">
        <v>12</v>
      </c>
      <c r="B30" s="5" t="s">
        <v>47</v>
      </c>
      <c r="C30" s="6" t="s">
        <v>19</v>
      </c>
      <c r="D30" s="7">
        <f>+AVERAGE(D28:D29)</f>
        <v>183.79591160528267</v>
      </c>
      <c r="E30" s="7">
        <f t="shared" ref="E30:F30" si="1">+AVERAGE(E28:E29)</f>
        <v>261.22729341844769</v>
      </c>
      <c r="F30" s="7">
        <f t="shared" si="1"/>
        <v>1013.3008193654111</v>
      </c>
    </row>
    <row r="31" spans="1:6">
      <c r="A31" s="5">
        <v>13</v>
      </c>
      <c r="B31" s="5" t="s">
        <v>48</v>
      </c>
      <c r="C31" s="6" t="s">
        <v>16</v>
      </c>
      <c r="D31" s="7">
        <f>+CEILING(D30/1000,0.1)</f>
        <v>0.2</v>
      </c>
      <c r="E31" s="7">
        <f>+CEILING(E30/1000,0.1)</f>
        <v>0.30000000000000004</v>
      </c>
      <c r="F31" s="7">
        <f>+CEILING(F30/1000,0.1)</f>
        <v>1.1000000000000001</v>
      </c>
    </row>
    <row r="32" spans="1:6">
      <c r="A32" s="5">
        <v>14</v>
      </c>
      <c r="B32" s="5" t="s">
        <v>49</v>
      </c>
      <c r="C32" s="6" t="s">
        <v>50</v>
      </c>
      <c r="D32" s="7">
        <f>+D31^2*PI()/4</f>
        <v>3.1415926535897934E-2</v>
      </c>
      <c r="E32" s="7">
        <f>+E31^2*PI()/4</f>
        <v>7.0685834705770362E-2</v>
      </c>
      <c r="F32" s="7">
        <f>+F31^2*PI()/4</f>
        <v>0.9503317777109126</v>
      </c>
    </row>
    <row r="33" spans="1:6">
      <c r="A33" s="5">
        <v>15</v>
      </c>
      <c r="B33" s="5" t="s">
        <v>51</v>
      </c>
      <c r="C33" s="6" t="s">
        <v>18</v>
      </c>
      <c r="D33" s="7">
        <f>+D5/(D32*1000)</f>
        <v>1.3910142026231653</v>
      </c>
      <c r="E33" s="7">
        <f>+E5/(E32*1000)</f>
        <v>1.155677093437949</v>
      </c>
      <c r="F33" s="7">
        <f>+F5/(F32*1000)</f>
        <v>1.2344215225820383</v>
      </c>
    </row>
    <row r="34" spans="1:6">
      <c r="A34" s="5">
        <v>16</v>
      </c>
      <c r="B34" s="5" t="s">
        <v>52</v>
      </c>
      <c r="C34" s="6" t="s">
        <v>8</v>
      </c>
      <c r="D34" s="7">
        <f>D5/D16</f>
        <v>21.85</v>
      </c>
      <c r="E34" s="7">
        <f>E5/E16</f>
        <v>40.844999999999999</v>
      </c>
      <c r="F34" s="7">
        <f>F5/F16</f>
        <v>586.55499999999995</v>
      </c>
    </row>
    <row r="35" spans="1:6">
      <c r="A35" s="5">
        <v>17</v>
      </c>
      <c r="B35" s="5" t="s">
        <v>52</v>
      </c>
      <c r="C35" s="6" t="s">
        <v>23</v>
      </c>
      <c r="D35" s="7">
        <f>+CEILING((D34/1000)*3600,0.1)</f>
        <v>78.7</v>
      </c>
      <c r="E35" s="7">
        <f>+CEILING((E34/1000)*3600,0.1)</f>
        <v>147.1</v>
      </c>
      <c r="F35" s="7">
        <f>+CEILING((F34/1000)*3600,0.1)</f>
        <v>2111.6</v>
      </c>
    </row>
    <row r="36" spans="1:6">
      <c r="A36" s="5">
        <v>18</v>
      </c>
      <c r="B36" s="5" t="s">
        <v>53</v>
      </c>
      <c r="C36" s="6" t="s">
        <v>23</v>
      </c>
      <c r="D36" s="7">
        <f>CEILING(D35,10)</f>
        <v>80</v>
      </c>
      <c r="E36" s="7">
        <f t="shared" ref="E36:F36" si="2">CEILING(E35,10)</f>
        <v>150</v>
      </c>
      <c r="F36" s="7">
        <f t="shared" si="2"/>
        <v>2120</v>
      </c>
    </row>
    <row r="37" spans="1:6">
      <c r="A37" s="5">
        <v>19</v>
      </c>
      <c r="B37" s="5" t="s">
        <v>54</v>
      </c>
      <c r="C37" s="6" t="s">
        <v>16</v>
      </c>
      <c r="D37" s="7">
        <f>+CEILING(D41,0.5)</f>
        <v>11.5</v>
      </c>
      <c r="E37" s="7">
        <f>+CEILING(E41,0.5)</f>
        <v>11</v>
      </c>
      <c r="F37" s="7">
        <f>+CEILING(F41,0.5)</f>
        <v>12.5</v>
      </c>
    </row>
    <row r="38" spans="1:6">
      <c r="A38" s="5"/>
      <c r="B38" s="5" t="s">
        <v>24</v>
      </c>
      <c r="C38" s="6"/>
      <c r="D38" s="7"/>
      <c r="E38" s="7"/>
      <c r="F38" s="7"/>
    </row>
    <row r="39" spans="1:6">
      <c r="A39" s="5">
        <v>20</v>
      </c>
      <c r="B39" s="5" t="s">
        <v>27</v>
      </c>
      <c r="C39" s="6" t="s">
        <v>16</v>
      </c>
      <c r="D39" s="7">
        <f>+D9-D8</f>
        <v>3.5017923725027629</v>
      </c>
      <c r="E39" s="7">
        <f>+E9-E8</f>
        <v>3.5017923725027629</v>
      </c>
      <c r="F39" s="7">
        <f>+F9-F8</f>
        <v>4.2389440246459458</v>
      </c>
    </row>
    <row r="40" spans="1:6">
      <c r="A40" s="5">
        <v>21</v>
      </c>
      <c r="B40" s="5" t="s">
        <v>28</v>
      </c>
      <c r="C40" s="6" t="s">
        <v>16</v>
      </c>
      <c r="D40" s="7">
        <f>0.01*D10*D14^2/(2*9.81*(D30/1000))</f>
        <v>0.59898907520694711</v>
      </c>
      <c r="E40" s="7">
        <f>0.01*E10*E14^2/(2*9.81*(E30/1000))</f>
        <v>0.42144043096949779</v>
      </c>
      <c r="F40" s="7">
        <f>0.01*F10*F14^2/(2*9.81*(F30/1000))</f>
        <v>0.43458661442003765</v>
      </c>
    </row>
    <row r="41" spans="1:6">
      <c r="A41" s="5">
        <v>22</v>
      </c>
      <c r="B41" s="5" t="s">
        <v>29</v>
      </c>
      <c r="C41" s="6" t="s">
        <v>16</v>
      </c>
      <c r="D41" s="7">
        <f>+D40+D11+D39</f>
        <v>11.100781447709711</v>
      </c>
      <c r="E41" s="7">
        <f>+E40+E11+E39</f>
        <v>10.92323280347226</v>
      </c>
      <c r="F41" s="7">
        <f>+F40+F11+F39</f>
        <v>12.173530639065984</v>
      </c>
    </row>
    <row r="42" spans="1:6">
      <c r="A42" s="5">
        <v>23</v>
      </c>
      <c r="B42" s="5" t="s">
        <v>30</v>
      </c>
      <c r="C42" s="12"/>
      <c r="D42" s="7">
        <f>+CEILING(D34*D37/(75*0.5),1)</f>
        <v>7</v>
      </c>
      <c r="E42" s="7">
        <f>+CEILING(E34*E37/(75*0.5),1)</f>
        <v>12</v>
      </c>
      <c r="F42" s="7">
        <f>+CEILING(F34*F37/(75*0.5),5)</f>
        <v>200</v>
      </c>
    </row>
    <row r="43" spans="1:6">
      <c r="A43" s="5">
        <v>24</v>
      </c>
      <c r="B43" s="5" t="s">
        <v>31</v>
      </c>
      <c r="C43" s="6" t="s">
        <v>19</v>
      </c>
      <c r="D43" s="7">
        <f>+CEILING(D30,100)</f>
        <v>200</v>
      </c>
      <c r="E43" s="7">
        <f>+CEILING(E30,10)</f>
        <v>270</v>
      </c>
      <c r="F43" s="7">
        <f>+CEILING(F30,100)</f>
        <v>1100</v>
      </c>
    </row>
    <row r="44" spans="1:6">
      <c r="A44" s="22" t="s">
        <v>59</v>
      </c>
      <c r="B44" s="17" t="s">
        <v>57</v>
      </c>
      <c r="C44" s="6"/>
      <c r="D44" s="7"/>
      <c r="E44" s="7"/>
      <c r="F44" s="5"/>
    </row>
    <row r="45" spans="1:6">
      <c r="A45" s="5">
        <v>1</v>
      </c>
      <c r="B45" s="5" t="s">
        <v>58</v>
      </c>
      <c r="C45" s="6" t="s">
        <v>16</v>
      </c>
      <c r="D45" s="7">
        <f>D27</f>
        <v>3.5</v>
      </c>
      <c r="E45" s="7">
        <f>E27</f>
        <v>5</v>
      </c>
      <c r="F45" s="7">
        <f>F27</f>
        <v>19.5</v>
      </c>
    </row>
    <row r="46" spans="1:6">
      <c r="A46" s="5">
        <v>2</v>
      </c>
      <c r="B46" s="5" t="s">
        <v>52</v>
      </c>
      <c r="C46" s="6" t="s">
        <v>23</v>
      </c>
      <c r="D46" s="7">
        <f>D36</f>
        <v>80</v>
      </c>
      <c r="E46" s="7">
        <f>E36</f>
        <v>150</v>
      </c>
      <c r="F46" s="7">
        <f>F36</f>
        <v>2120</v>
      </c>
    </row>
    <row r="47" spans="1:6">
      <c r="A47" s="5">
        <v>3</v>
      </c>
      <c r="B47" s="5" t="s">
        <v>54</v>
      </c>
      <c r="C47" s="6" t="s">
        <v>16</v>
      </c>
      <c r="D47" s="7">
        <f>D37</f>
        <v>11.5</v>
      </c>
      <c r="E47" s="7">
        <f>E37</f>
        <v>11</v>
      </c>
      <c r="F47" s="7">
        <f>F37</f>
        <v>12.5</v>
      </c>
    </row>
    <row r="48" spans="1:6">
      <c r="A48" s="5">
        <v>4</v>
      </c>
      <c r="B48" s="5" t="s">
        <v>30</v>
      </c>
      <c r="C48" s="6"/>
      <c r="D48" s="7">
        <f>D42</f>
        <v>7</v>
      </c>
      <c r="E48" s="7">
        <f>E42</f>
        <v>12</v>
      </c>
      <c r="F48" s="7">
        <f>F42</f>
        <v>200</v>
      </c>
    </row>
    <row r="49" spans="1:6">
      <c r="A49" s="5">
        <v>5</v>
      </c>
      <c r="B49" s="5" t="s">
        <v>31</v>
      </c>
      <c r="C49" s="6" t="s">
        <v>19</v>
      </c>
      <c r="D49" s="7">
        <f>D43</f>
        <v>200</v>
      </c>
      <c r="E49" s="7">
        <f>E43</f>
        <v>270</v>
      </c>
      <c r="F49" s="7">
        <f>F43</f>
        <v>1100</v>
      </c>
    </row>
  </sheetData>
  <mergeCells count="4">
    <mergeCell ref="A1:F1"/>
    <mergeCell ref="B4:F4"/>
    <mergeCell ref="B12:F12"/>
    <mergeCell ref="A2:F2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Pumping Station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IBM</cp:lastModifiedBy>
  <dcterms:created xsi:type="dcterms:W3CDTF">2010-08-30T06:04:09Z</dcterms:created>
  <dcterms:modified xsi:type="dcterms:W3CDTF">2010-08-30T07:09:44Z</dcterms:modified>
</cp:coreProperties>
</file>